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d_Flae\EspaceFl2\22 - Prélèvement DILICO\2025\3. Synthèse\"/>
    </mc:Choice>
  </mc:AlternateContent>
  <bookViews>
    <workbookView xWindow="0" yWindow="0" windowWidth="19200" windowHeight="9585"/>
  </bookViews>
  <sheets>
    <sheet name="EPCI 2025" sheetId="1" r:id="rId1"/>
  </sheets>
  <definedNames>
    <definedName name="_xlnm._FilterDatabase" localSheetId="0" hidden="1">'EPCI 2025'!$B$3:$N$1258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M5" i="1" l="1"/>
  <c r="N5" i="1"/>
  <c r="M6" i="1"/>
  <c r="N6" i="1"/>
  <c r="M7" i="1"/>
  <c r="N7" i="1" s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 s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 s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 s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 s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 s="1"/>
  <c r="M129" i="1"/>
  <c r="N129" i="1" s="1"/>
  <c r="M130" i="1"/>
  <c r="N130" i="1"/>
  <c r="M131" i="1"/>
  <c r="N131" i="1"/>
  <c r="M132" i="1"/>
  <c r="N132" i="1"/>
  <c r="M133" i="1"/>
  <c r="N133" i="1" s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 s="1"/>
  <c r="M146" i="1"/>
  <c r="N146" i="1"/>
  <c r="M147" i="1"/>
  <c r="N147" i="1" s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 s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 s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 s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 s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 s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 s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 s="1"/>
  <c r="M388" i="1"/>
  <c r="N388" i="1"/>
  <c r="M389" i="1"/>
  <c r="N389" i="1" s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 s="1"/>
  <c r="M420" i="1"/>
  <c r="N420" i="1"/>
  <c r="M421" i="1"/>
  <c r="N421" i="1" s="1"/>
  <c r="M422" i="1"/>
  <c r="N422" i="1" s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 s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 s="1"/>
  <c r="M484" i="1"/>
  <c r="N484" i="1"/>
  <c r="M485" i="1"/>
  <c r="N485" i="1"/>
  <c r="M486" i="1"/>
  <c r="N486" i="1"/>
  <c r="M487" i="1"/>
  <c r="N487" i="1" s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 s="1"/>
  <c r="M498" i="1"/>
  <c r="N498" i="1"/>
  <c r="M499" i="1"/>
  <c r="N499" i="1"/>
  <c r="M500" i="1"/>
  <c r="N500" i="1"/>
  <c r="M501" i="1"/>
  <c r="N501" i="1" s="1"/>
  <c r="M502" i="1"/>
  <c r="N502" i="1"/>
  <c r="M503" i="1"/>
  <c r="N503" i="1"/>
  <c r="M504" i="1"/>
  <c r="N504" i="1"/>
  <c r="M505" i="1"/>
  <c r="N505" i="1"/>
  <c r="M506" i="1"/>
  <c r="N506" i="1"/>
  <c r="M507" i="1"/>
  <c r="N507" i="1" s="1"/>
  <c r="M508" i="1"/>
  <c r="N508" i="1" s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6" i="1"/>
  <c r="N516" i="1"/>
  <c r="M517" i="1"/>
  <c r="N517" i="1"/>
  <c r="M518" i="1"/>
  <c r="N518" i="1"/>
  <c r="M519" i="1"/>
  <c r="N519" i="1"/>
  <c r="M520" i="1"/>
  <c r="N520" i="1"/>
  <c r="M521" i="1"/>
  <c r="N521" i="1"/>
  <c r="M522" i="1"/>
  <c r="N522" i="1"/>
  <c r="M523" i="1"/>
  <c r="N523" i="1"/>
  <c r="M524" i="1"/>
  <c r="N524" i="1"/>
  <c r="M525" i="1"/>
  <c r="N525" i="1"/>
  <c r="M526" i="1"/>
  <c r="N526" i="1"/>
  <c r="M527" i="1"/>
  <c r="N527" i="1"/>
  <c r="M528" i="1"/>
  <c r="N528" i="1"/>
  <c r="M529" i="1"/>
  <c r="N529" i="1"/>
  <c r="M530" i="1"/>
  <c r="N530" i="1"/>
  <c r="M531" i="1"/>
  <c r="N531" i="1"/>
  <c r="M532" i="1"/>
  <c r="N532" i="1"/>
  <c r="M533" i="1"/>
  <c r="N533" i="1"/>
  <c r="M534" i="1"/>
  <c r="N534" i="1"/>
  <c r="M535" i="1"/>
  <c r="N535" i="1" s="1"/>
  <c r="M536" i="1"/>
  <c r="N536" i="1" s="1"/>
  <c r="M537" i="1"/>
  <c r="N537" i="1"/>
  <c r="M538" i="1"/>
  <c r="N538" i="1"/>
  <c r="M539" i="1"/>
  <c r="N539" i="1" s="1"/>
  <c r="M540" i="1"/>
  <c r="N540" i="1"/>
  <c r="M541" i="1"/>
  <c r="N541" i="1"/>
  <c r="M542" i="1"/>
  <c r="N542" i="1"/>
  <c r="M543" i="1"/>
  <c r="N543" i="1" s="1"/>
  <c r="M544" i="1"/>
  <c r="N544" i="1"/>
  <c r="M545" i="1"/>
  <c r="N545" i="1"/>
  <c r="M546" i="1"/>
  <c r="N546" i="1"/>
  <c r="M547" i="1"/>
  <c r="N547" i="1"/>
  <c r="M548" i="1"/>
  <c r="N548" i="1"/>
  <c r="M549" i="1"/>
  <c r="N549" i="1" s="1"/>
  <c r="M550" i="1"/>
  <c r="N550" i="1"/>
  <c r="M551" i="1"/>
  <c r="N551" i="1"/>
  <c r="M552" i="1"/>
  <c r="N552" i="1"/>
  <c r="M553" i="1"/>
  <c r="N553" i="1"/>
  <c r="M554" i="1"/>
  <c r="N554" i="1"/>
  <c r="M555" i="1"/>
  <c r="N555" i="1"/>
  <c r="M556" i="1"/>
  <c r="N556" i="1"/>
  <c r="M557" i="1"/>
  <c r="N557" i="1"/>
  <c r="M558" i="1"/>
  <c r="N558" i="1"/>
  <c r="M559" i="1"/>
  <c r="N559" i="1"/>
  <c r="M560" i="1"/>
  <c r="N560" i="1"/>
  <c r="M561" i="1"/>
  <c r="N561" i="1"/>
  <c r="M562" i="1"/>
  <c r="N562" i="1"/>
  <c r="M563" i="1"/>
  <c r="N563" i="1"/>
  <c r="M564" i="1"/>
  <c r="N564" i="1"/>
  <c r="M565" i="1"/>
  <c r="N565" i="1"/>
  <c r="M566" i="1"/>
  <c r="N566" i="1"/>
  <c r="M567" i="1"/>
  <c r="N567" i="1"/>
  <c r="M568" i="1"/>
  <c r="N568" i="1"/>
  <c r="M569" i="1"/>
  <c r="N569" i="1"/>
  <c r="M570" i="1"/>
  <c r="N570" i="1"/>
  <c r="M571" i="1"/>
  <c r="N571" i="1"/>
  <c r="M572" i="1"/>
  <c r="N572" i="1"/>
  <c r="M573" i="1"/>
  <c r="N573" i="1" s="1"/>
  <c r="M574" i="1"/>
  <c r="N574" i="1"/>
  <c r="M575" i="1"/>
  <c r="N575" i="1"/>
  <c r="M576" i="1"/>
  <c r="N576" i="1"/>
  <c r="M577" i="1"/>
  <c r="N577" i="1"/>
  <c r="M578" i="1"/>
  <c r="N578" i="1"/>
  <c r="M579" i="1"/>
  <c r="N579" i="1"/>
  <c r="M580" i="1"/>
  <c r="N580" i="1"/>
  <c r="M581" i="1"/>
  <c r="N581" i="1"/>
  <c r="M582" i="1"/>
  <c r="N582" i="1"/>
  <c r="M583" i="1"/>
  <c r="N583" i="1"/>
  <c r="M584" i="1"/>
  <c r="N584" i="1"/>
  <c r="M585" i="1"/>
  <c r="N585" i="1"/>
  <c r="M586" i="1"/>
  <c r="N586" i="1"/>
  <c r="M587" i="1"/>
  <c r="N587" i="1"/>
  <c r="M588" i="1"/>
  <c r="N588" i="1"/>
  <c r="M589" i="1"/>
  <c r="N589" i="1"/>
  <c r="M590" i="1"/>
  <c r="N590" i="1"/>
  <c r="M591" i="1"/>
  <c r="N591" i="1"/>
  <c r="M592" i="1"/>
  <c r="N592" i="1"/>
  <c r="M593" i="1"/>
  <c r="N593" i="1"/>
  <c r="M594" i="1"/>
  <c r="N594" i="1" s="1"/>
  <c r="M595" i="1"/>
  <c r="N595" i="1"/>
  <c r="M596" i="1"/>
  <c r="N596" i="1"/>
  <c r="M597" i="1"/>
  <c r="N597" i="1"/>
  <c r="M598" i="1"/>
  <c r="N598" i="1"/>
  <c r="M599" i="1"/>
  <c r="N599" i="1"/>
  <c r="M600" i="1"/>
  <c r="N600" i="1"/>
  <c r="M601" i="1"/>
  <c r="N601" i="1" s="1"/>
  <c r="M602" i="1"/>
  <c r="N602" i="1"/>
  <c r="M603" i="1"/>
  <c r="N603" i="1"/>
  <c r="M604" i="1"/>
  <c r="N604" i="1"/>
  <c r="M605" i="1"/>
  <c r="N605" i="1" s="1"/>
  <c r="M606" i="1"/>
  <c r="N606" i="1"/>
  <c r="M607" i="1"/>
  <c r="N607" i="1"/>
  <c r="M608" i="1"/>
  <c r="N608" i="1" s="1"/>
  <c r="M609" i="1"/>
  <c r="N609" i="1"/>
  <c r="M610" i="1"/>
  <c r="N610" i="1"/>
  <c r="M611" i="1"/>
  <c r="N611" i="1"/>
  <c r="M612" i="1"/>
  <c r="N612" i="1"/>
  <c r="M613" i="1"/>
  <c r="N613" i="1"/>
  <c r="M614" i="1"/>
  <c r="N614" i="1"/>
  <c r="M615" i="1"/>
  <c r="N615" i="1"/>
  <c r="M616" i="1"/>
  <c r="N616" i="1"/>
  <c r="M617" i="1"/>
  <c r="N617" i="1"/>
  <c r="M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M633" i="1"/>
  <c r="N633" i="1"/>
  <c r="M634" i="1"/>
  <c r="N634" i="1"/>
  <c r="M635" i="1"/>
  <c r="N635" i="1"/>
  <c r="M636" i="1"/>
  <c r="N636" i="1"/>
  <c r="M637" i="1"/>
  <c r="N637" i="1"/>
  <c r="M638" i="1"/>
  <c r="N638" i="1"/>
  <c r="M639" i="1"/>
  <c r="N639" i="1"/>
  <c r="M640" i="1"/>
  <c r="N640" i="1"/>
  <c r="M641" i="1"/>
  <c r="N641" i="1"/>
  <c r="M642" i="1"/>
  <c r="N642" i="1"/>
  <c r="M643" i="1"/>
  <c r="N643" i="1"/>
  <c r="M644" i="1"/>
  <c r="N644" i="1" s="1"/>
  <c r="M645" i="1"/>
  <c r="N645" i="1"/>
  <c r="M646" i="1"/>
  <c r="N646" i="1"/>
  <c r="M647" i="1"/>
  <c r="N647" i="1"/>
  <c r="M648" i="1"/>
  <c r="N648" i="1"/>
  <c r="M649" i="1"/>
  <c r="N649" i="1"/>
  <c r="M650" i="1"/>
  <c r="N650" i="1"/>
  <c r="M651" i="1"/>
  <c r="N651" i="1"/>
  <c r="M652" i="1"/>
  <c r="N652" i="1"/>
  <c r="M653" i="1"/>
  <c r="N653" i="1"/>
  <c r="M654" i="1"/>
  <c r="N654" i="1"/>
  <c r="M655" i="1"/>
  <c r="N655" i="1"/>
  <c r="M656" i="1"/>
  <c r="N656" i="1"/>
  <c r="M657" i="1"/>
  <c r="N657" i="1"/>
  <c r="M658" i="1"/>
  <c r="N658" i="1" s="1"/>
  <c r="M659" i="1"/>
  <c r="N659" i="1"/>
  <c r="M660" i="1"/>
  <c r="N660" i="1"/>
  <c r="M661" i="1"/>
  <c r="N661" i="1"/>
  <c r="M662" i="1"/>
  <c r="N662" i="1"/>
  <c r="M663" i="1"/>
  <c r="N663" i="1"/>
  <c r="M664" i="1"/>
  <c r="N664" i="1"/>
  <c r="M665" i="1"/>
  <c r="N665" i="1"/>
  <c r="M666" i="1"/>
  <c r="N666" i="1" s="1"/>
  <c r="M667" i="1"/>
  <c r="N667" i="1"/>
  <c r="M668" i="1"/>
  <c r="N668" i="1" s="1"/>
  <c r="M669" i="1"/>
  <c r="N669" i="1"/>
  <c r="M670" i="1"/>
  <c r="N670" i="1"/>
  <c r="M671" i="1"/>
  <c r="N671" i="1"/>
  <c r="M672" i="1"/>
  <c r="N672" i="1"/>
  <c r="M673" i="1"/>
  <c r="N673" i="1"/>
  <c r="M674" i="1"/>
  <c r="N674" i="1"/>
  <c r="M675" i="1"/>
  <c r="N675" i="1"/>
  <c r="M676" i="1"/>
  <c r="N676" i="1"/>
  <c r="M677" i="1"/>
  <c r="N677" i="1"/>
  <c r="M678" i="1"/>
  <c r="N678" i="1" s="1"/>
  <c r="M679" i="1"/>
  <c r="N679" i="1"/>
  <c r="M680" i="1"/>
  <c r="N680" i="1"/>
  <c r="M681" i="1"/>
  <c r="N681" i="1"/>
  <c r="M682" i="1"/>
  <c r="N682" i="1"/>
  <c r="M683" i="1"/>
  <c r="N683" i="1"/>
  <c r="M684" i="1"/>
  <c r="N684" i="1" s="1"/>
  <c r="M685" i="1"/>
  <c r="N685" i="1"/>
  <c r="M686" i="1"/>
  <c r="N686" i="1"/>
  <c r="M687" i="1"/>
  <c r="N687" i="1"/>
  <c r="M688" i="1"/>
  <c r="N688" i="1"/>
  <c r="M689" i="1"/>
  <c r="N689" i="1"/>
  <c r="M690" i="1"/>
  <c r="N690" i="1" s="1"/>
  <c r="M691" i="1"/>
  <c r="N691" i="1"/>
  <c r="M692" i="1"/>
  <c r="N692" i="1"/>
  <c r="M693" i="1"/>
  <c r="N693" i="1"/>
  <c r="M694" i="1"/>
  <c r="N694" i="1"/>
  <c r="M695" i="1"/>
  <c r="N695" i="1"/>
  <c r="M696" i="1"/>
  <c r="N696" i="1"/>
  <c r="M697" i="1"/>
  <c r="N697" i="1"/>
  <c r="M698" i="1"/>
  <c r="N698" i="1"/>
  <c r="M699" i="1"/>
  <c r="N699" i="1"/>
  <c r="M700" i="1"/>
  <c r="N700" i="1"/>
  <c r="M701" i="1"/>
  <c r="N701" i="1"/>
  <c r="M702" i="1"/>
  <c r="N702" i="1"/>
  <c r="M703" i="1"/>
  <c r="N703" i="1"/>
  <c r="M704" i="1"/>
  <c r="N704" i="1" s="1"/>
  <c r="M705" i="1"/>
  <c r="N705" i="1"/>
  <c r="M706" i="1"/>
  <c r="N706" i="1"/>
  <c r="M707" i="1"/>
  <c r="N707" i="1"/>
  <c r="M708" i="1"/>
  <c r="N708" i="1"/>
  <c r="M709" i="1"/>
  <c r="N709" i="1"/>
  <c r="M710" i="1"/>
  <c r="N710" i="1" s="1"/>
  <c r="M711" i="1"/>
  <c r="N711" i="1"/>
  <c r="M712" i="1"/>
  <c r="N712" i="1"/>
  <c r="M713" i="1"/>
  <c r="N713" i="1"/>
  <c r="M714" i="1"/>
  <c r="N714" i="1"/>
  <c r="M715" i="1"/>
  <c r="N715" i="1"/>
  <c r="M716" i="1"/>
  <c r="N716" i="1"/>
  <c r="M717" i="1"/>
  <c r="N717" i="1"/>
  <c r="M718" i="1"/>
  <c r="N718" i="1"/>
  <c r="M719" i="1"/>
  <c r="N719" i="1"/>
  <c r="M720" i="1"/>
  <c r="N720" i="1"/>
  <c r="M721" i="1"/>
  <c r="N721" i="1"/>
  <c r="M722" i="1"/>
  <c r="N722" i="1"/>
  <c r="M723" i="1"/>
  <c r="N723" i="1"/>
  <c r="M724" i="1"/>
  <c r="N724" i="1"/>
  <c r="M725" i="1"/>
  <c r="N725" i="1"/>
  <c r="M726" i="1"/>
  <c r="N726" i="1"/>
  <c r="M727" i="1"/>
  <c r="N727" i="1"/>
  <c r="M728" i="1"/>
  <c r="N728" i="1"/>
  <c r="M729" i="1"/>
  <c r="N729" i="1"/>
  <c r="M730" i="1"/>
  <c r="N730" i="1"/>
  <c r="M731" i="1"/>
  <c r="N731" i="1"/>
  <c r="M732" i="1"/>
  <c r="N732" i="1"/>
  <c r="M733" i="1"/>
  <c r="N733" i="1"/>
  <c r="M734" i="1"/>
  <c r="N734" i="1"/>
  <c r="M735" i="1"/>
  <c r="N735" i="1"/>
  <c r="M736" i="1"/>
  <c r="N736" i="1"/>
  <c r="M737" i="1"/>
  <c r="N737" i="1" s="1"/>
  <c r="M738" i="1"/>
  <c r="N738" i="1"/>
  <c r="M739" i="1"/>
  <c r="N739" i="1" s="1"/>
  <c r="M740" i="1"/>
  <c r="N740" i="1"/>
  <c r="M741" i="1"/>
  <c r="N741" i="1"/>
  <c r="M742" i="1"/>
  <c r="N742" i="1"/>
  <c r="M743" i="1"/>
  <c r="N743" i="1"/>
  <c r="M744" i="1"/>
  <c r="N744" i="1" s="1"/>
  <c r="M745" i="1"/>
  <c r="N745" i="1"/>
  <c r="M746" i="1"/>
  <c r="N746" i="1"/>
  <c r="M747" i="1"/>
  <c r="N747" i="1"/>
  <c r="M748" i="1"/>
  <c r="N748" i="1"/>
  <c r="M749" i="1"/>
  <c r="N749" i="1"/>
  <c r="M750" i="1"/>
  <c r="N750" i="1"/>
  <c r="M751" i="1"/>
  <c r="N751" i="1"/>
  <c r="M752" i="1"/>
  <c r="N752" i="1"/>
  <c r="M753" i="1"/>
  <c r="N753" i="1"/>
  <c r="M754" i="1"/>
  <c r="N754" i="1"/>
  <c r="M755" i="1"/>
  <c r="N755" i="1"/>
  <c r="M756" i="1"/>
  <c r="N756" i="1"/>
  <c r="M757" i="1"/>
  <c r="N757" i="1"/>
  <c r="M758" i="1"/>
  <c r="N758" i="1"/>
  <c r="M759" i="1"/>
  <c r="N759" i="1"/>
  <c r="M760" i="1"/>
  <c r="N760" i="1"/>
  <c r="M761" i="1"/>
  <c r="N761" i="1"/>
  <c r="M762" i="1"/>
  <c r="N762" i="1"/>
  <c r="M763" i="1"/>
  <c r="N763" i="1"/>
  <c r="M764" i="1"/>
  <c r="N764" i="1"/>
  <c r="M765" i="1"/>
  <c r="N765" i="1"/>
  <c r="M766" i="1"/>
  <c r="N766" i="1"/>
  <c r="M767" i="1"/>
  <c r="N767" i="1"/>
  <c r="M768" i="1"/>
  <c r="N768" i="1"/>
  <c r="M769" i="1"/>
  <c r="N769" i="1"/>
  <c r="M770" i="1"/>
  <c r="N770" i="1"/>
  <c r="M771" i="1"/>
  <c r="N771" i="1"/>
  <c r="M772" i="1"/>
  <c r="N772" i="1"/>
  <c r="M773" i="1"/>
  <c r="N773" i="1"/>
  <c r="M774" i="1"/>
  <c r="N774" i="1"/>
  <c r="M775" i="1"/>
  <c r="N775" i="1" s="1"/>
  <c r="M776" i="1"/>
  <c r="N776" i="1"/>
  <c r="M777" i="1"/>
  <c r="N777" i="1"/>
  <c r="M778" i="1"/>
  <c r="N778" i="1"/>
  <c r="M779" i="1"/>
  <c r="N779" i="1" s="1"/>
  <c r="M780" i="1"/>
  <c r="N780" i="1" s="1"/>
  <c r="M781" i="1"/>
  <c r="N781" i="1" s="1"/>
  <c r="M782" i="1"/>
  <c r="N782" i="1"/>
  <c r="M783" i="1"/>
  <c r="N783" i="1"/>
  <c r="M784" i="1"/>
  <c r="N784" i="1"/>
  <c r="M785" i="1"/>
  <c r="N785" i="1" s="1"/>
  <c r="M786" i="1"/>
  <c r="N786" i="1"/>
  <c r="M787" i="1"/>
  <c r="N787" i="1"/>
  <c r="M788" i="1"/>
  <c r="N788" i="1" s="1"/>
  <c r="M789" i="1"/>
  <c r="N789" i="1"/>
  <c r="M790" i="1"/>
  <c r="N790" i="1"/>
  <c r="M791" i="1"/>
  <c r="N791" i="1"/>
  <c r="M792" i="1"/>
  <c r="N792" i="1"/>
  <c r="M793" i="1"/>
  <c r="N793" i="1"/>
  <c r="M794" i="1"/>
  <c r="N794" i="1"/>
  <c r="M795" i="1"/>
  <c r="N795" i="1"/>
  <c r="M796" i="1"/>
  <c r="N796" i="1"/>
  <c r="M797" i="1"/>
  <c r="N797" i="1"/>
  <c r="M798" i="1"/>
  <c r="N798" i="1"/>
  <c r="M799" i="1"/>
  <c r="N799" i="1"/>
  <c r="M800" i="1"/>
  <c r="N800" i="1"/>
  <c r="M801" i="1"/>
  <c r="N801" i="1"/>
  <c r="M802" i="1"/>
  <c r="N802" i="1"/>
  <c r="M803" i="1"/>
  <c r="N803" i="1"/>
  <c r="M804" i="1"/>
  <c r="N804" i="1"/>
  <c r="M805" i="1"/>
  <c r="N805" i="1"/>
  <c r="M806" i="1"/>
  <c r="N806" i="1"/>
  <c r="M807" i="1"/>
  <c r="N807" i="1"/>
  <c r="M808" i="1"/>
  <c r="N808" i="1"/>
  <c r="M809" i="1"/>
  <c r="N809" i="1"/>
  <c r="M810" i="1"/>
  <c r="N810" i="1"/>
  <c r="M811" i="1"/>
  <c r="N811" i="1"/>
  <c r="M812" i="1"/>
  <c r="N812" i="1"/>
  <c r="M813" i="1"/>
  <c r="N813" i="1"/>
  <c r="M814" i="1"/>
  <c r="N814" i="1"/>
  <c r="M815" i="1"/>
  <c r="N815" i="1"/>
  <c r="M816" i="1"/>
  <c r="N816" i="1"/>
  <c r="M817" i="1"/>
  <c r="N817" i="1"/>
  <c r="M818" i="1"/>
  <c r="N818" i="1"/>
  <c r="M819" i="1"/>
  <c r="N819" i="1"/>
  <c r="M820" i="1"/>
  <c r="N820" i="1"/>
  <c r="M821" i="1"/>
  <c r="N821" i="1"/>
  <c r="M822" i="1"/>
  <c r="N822" i="1" s="1"/>
  <c r="M823" i="1"/>
  <c r="N823" i="1"/>
  <c r="M824" i="1"/>
  <c r="N824" i="1"/>
  <c r="M825" i="1"/>
  <c r="N825" i="1"/>
  <c r="M826" i="1"/>
  <c r="N826" i="1"/>
  <c r="M827" i="1"/>
  <c r="N827" i="1"/>
  <c r="M828" i="1"/>
  <c r="N828" i="1"/>
  <c r="M829" i="1"/>
  <c r="N829" i="1"/>
  <c r="M830" i="1"/>
  <c r="N830" i="1"/>
  <c r="M831" i="1"/>
  <c r="N831" i="1"/>
  <c r="M832" i="1"/>
  <c r="N832" i="1"/>
  <c r="M833" i="1"/>
  <c r="N833" i="1" s="1"/>
  <c r="M834" i="1"/>
  <c r="N834" i="1"/>
  <c r="M835" i="1"/>
  <c r="N835" i="1"/>
  <c r="M836" i="1"/>
  <c r="N836" i="1"/>
  <c r="M837" i="1"/>
  <c r="N837" i="1"/>
  <c r="M838" i="1"/>
  <c r="N838" i="1"/>
  <c r="M839" i="1"/>
  <c r="N839" i="1"/>
  <c r="M840" i="1"/>
  <c r="N840" i="1"/>
  <c r="M841" i="1"/>
  <c r="N841" i="1"/>
  <c r="M842" i="1"/>
  <c r="N842" i="1"/>
  <c r="M843" i="1"/>
  <c r="N843" i="1"/>
  <c r="M844" i="1"/>
  <c r="N844" i="1"/>
  <c r="M845" i="1"/>
  <c r="N845" i="1"/>
  <c r="M846" i="1"/>
  <c r="N846" i="1"/>
  <c r="M847" i="1"/>
  <c r="N847" i="1"/>
  <c r="M848" i="1"/>
  <c r="N848" i="1"/>
  <c r="M849" i="1"/>
  <c r="N849" i="1"/>
  <c r="M850" i="1"/>
  <c r="N850" i="1"/>
  <c r="M851" i="1"/>
  <c r="N851" i="1" s="1"/>
  <c r="M852" i="1"/>
  <c r="N852" i="1"/>
  <c r="M853" i="1"/>
  <c r="N853" i="1"/>
  <c r="M854" i="1"/>
  <c r="N854" i="1" s="1"/>
  <c r="M855" i="1"/>
  <c r="N855" i="1"/>
  <c r="M856" i="1"/>
  <c r="N856" i="1"/>
  <c r="M857" i="1"/>
  <c r="N857" i="1"/>
  <c r="M858" i="1"/>
  <c r="N858" i="1"/>
  <c r="M859" i="1"/>
  <c r="N859" i="1"/>
  <c r="M860" i="1"/>
  <c r="N860" i="1"/>
  <c r="M861" i="1"/>
  <c r="N861" i="1"/>
  <c r="M862" i="1"/>
  <c r="N862" i="1"/>
  <c r="M863" i="1"/>
  <c r="N863" i="1"/>
  <c r="M864" i="1"/>
  <c r="N864" i="1"/>
  <c r="M865" i="1"/>
  <c r="N865" i="1"/>
  <c r="M866" i="1"/>
  <c r="N866" i="1"/>
  <c r="M867" i="1"/>
  <c r="N867" i="1"/>
  <c r="M868" i="1"/>
  <c r="N868" i="1"/>
  <c r="M869" i="1"/>
  <c r="N869" i="1"/>
  <c r="M870" i="1"/>
  <c r="N870" i="1"/>
  <c r="M871" i="1"/>
  <c r="N871" i="1"/>
  <c r="M872" i="1"/>
  <c r="N872" i="1"/>
  <c r="M873" i="1"/>
  <c r="N873" i="1"/>
  <c r="M874" i="1"/>
  <c r="N874" i="1"/>
  <c r="M875" i="1"/>
  <c r="N875" i="1"/>
  <c r="M876" i="1"/>
  <c r="N876" i="1"/>
  <c r="M877" i="1"/>
  <c r="N877" i="1"/>
  <c r="M878" i="1"/>
  <c r="N878" i="1"/>
  <c r="M879" i="1"/>
  <c r="N879" i="1"/>
  <c r="M880" i="1"/>
  <c r="N880" i="1"/>
  <c r="M881" i="1"/>
  <c r="N881" i="1"/>
  <c r="M882" i="1"/>
  <c r="N882" i="1"/>
  <c r="M883" i="1"/>
  <c r="N883" i="1"/>
  <c r="M884" i="1"/>
  <c r="N884" i="1"/>
  <c r="M885" i="1"/>
  <c r="N885" i="1"/>
  <c r="M886" i="1"/>
  <c r="N886" i="1"/>
  <c r="M887" i="1"/>
  <c r="N887" i="1"/>
  <c r="M888" i="1"/>
  <c r="N888" i="1"/>
  <c r="M889" i="1"/>
  <c r="N889" i="1"/>
  <c r="M890" i="1"/>
  <c r="N890" i="1"/>
  <c r="M891" i="1"/>
  <c r="N891" i="1"/>
  <c r="M892" i="1"/>
  <c r="N892" i="1"/>
  <c r="M893" i="1"/>
  <c r="N893" i="1"/>
  <c r="M894" i="1"/>
  <c r="N894" i="1"/>
  <c r="M895" i="1"/>
  <c r="N895" i="1"/>
  <c r="M896" i="1"/>
  <c r="N896" i="1"/>
  <c r="M897" i="1"/>
  <c r="N897" i="1"/>
  <c r="M898" i="1"/>
  <c r="N898" i="1" s="1"/>
  <c r="M899" i="1"/>
  <c r="N899" i="1"/>
  <c r="M900" i="1"/>
  <c r="N900" i="1"/>
  <c r="M901" i="1"/>
  <c r="N901" i="1"/>
  <c r="M902" i="1"/>
  <c r="N902" i="1"/>
  <c r="M903" i="1"/>
  <c r="N903" i="1"/>
  <c r="M904" i="1"/>
  <c r="N904" i="1"/>
  <c r="M905" i="1"/>
  <c r="N905" i="1"/>
  <c r="M906" i="1"/>
  <c r="N906" i="1" s="1"/>
  <c r="M907" i="1"/>
  <c r="N907" i="1"/>
  <c r="M908" i="1"/>
  <c r="N908" i="1" s="1"/>
  <c r="M909" i="1"/>
  <c r="N909" i="1" s="1"/>
  <c r="M910" i="1"/>
  <c r="N910" i="1"/>
  <c r="M911" i="1"/>
  <c r="N911" i="1"/>
  <c r="M912" i="1"/>
  <c r="N912" i="1"/>
  <c r="M913" i="1"/>
  <c r="N913" i="1" s="1"/>
  <c r="M914" i="1"/>
  <c r="N914" i="1"/>
  <c r="M915" i="1"/>
  <c r="N915" i="1" s="1"/>
  <c r="M916" i="1"/>
  <c r="N916" i="1"/>
  <c r="M917" i="1"/>
  <c r="N917" i="1"/>
  <c r="M918" i="1"/>
  <c r="N918" i="1"/>
  <c r="M919" i="1"/>
  <c r="N919" i="1"/>
  <c r="M920" i="1"/>
  <c r="N920" i="1"/>
  <c r="M921" i="1"/>
  <c r="N921" i="1"/>
  <c r="M922" i="1"/>
  <c r="N922" i="1"/>
  <c r="M923" i="1"/>
  <c r="N923" i="1"/>
  <c r="M924" i="1"/>
  <c r="N924" i="1"/>
  <c r="M925" i="1"/>
  <c r="N925" i="1"/>
  <c r="M926" i="1"/>
  <c r="N926" i="1"/>
  <c r="M927" i="1"/>
  <c r="N927" i="1" s="1"/>
  <c r="M928" i="1"/>
  <c r="N928" i="1"/>
  <c r="M929" i="1"/>
  <c r="N929" i="1"/>
  <c r="M930" i="1"/>
  <c r="N930" i="1" s="1"/>
  <c r="M931" i="1"/>
  <c r="N931" i="1"/>
  <c r="M932" i="1"/>
  <c r="N932" i="1"/>
  <c r="M933" i="1"/>
  <c r="N933" i="1"/>
  <c r="M934" i="1"/>
  <c r="N934" i="1"/>
  <c r="M935" i="1"/>
  <c r="N935" i="1" s="1"/>
  <c r="M936" i="1"/>
  <c r="N936" i="1"/>
  <c r="M937" i="1"/>
  <c r="N937" i="1"/>
  <c r="M938" i="1"/>
  <c r="N938" i="1"/>
  <c r="M939" i="1"/>
  <c r="N939" i="1"/>
  <c r="M940" i="1"/>
  <c r="N940" i="1"/>
  <c r="M941" i="1"/>
  <c r="N941" i="1"/>
  <c r="M942" i="1"/>
  <c r="N942" i="1"/>
  <c r="M943" i="1"/>
  <c r="N943" i="1"/>
  <c r="M944" i="1"/>
  <c r="N944" i="1"/>
  <c r="M945" i="1"/>
  <c r="N945" i="1"/>
  <c r="M946" i="1"/>
  <c r="N946" i="1"/>
  <c r="M947" i="1"/>
  <c r="N947" i="1"/>
  <c r="M948" i="1"/>
  <c r="N948" i="1"/>
  <c r="M949" i="1"/>
  <c r="N949" i="1"/>
  <c r="M950" i="1"/>
  <c r="N950" i="1"/>
  <c r="M951" i="1"/>
  <c r="N951" i="1"/>
  <c r="M952" i="1"/>
  <c r="N952" i="1"/>
  <c r="M953" i="1"/>
  <c r="N953" i="1"/>
  <c r="M954" i="1"/>
  <c r="N954" i="1"/>
  <c r="M955" i="1"/>
  <c r="N955" i="1"/>
  <c r="M956" i="1"/>
  <c r="N956" i="1"/>
  <c r="M957" i="1"/>
  <c r="N957" i="1"/>
  <c r="M958" i="1"/>
  <c r="N958" i="1"/>
  <c r="M959" i="1"/>
  <c r="N959" i="1"/>
  <c r="M960" i="1"/>
  <c r="N960" i="1"/>
  <c r="M961" i="1"/>
  <c r="N961" i="1"/>
  <c r="M962" i="1"/>
  <c r="N962" i="1"/>
  <c r="M963" i="1"/>
  <c r="N963" i="1"/>
  <c r="M964" i="1"/>
  <c r="N964" i="1"/>
  <c r="M965" i="1"/>
  <c r="N965" i="1"/>
  <c r="M966" i="1"/>
  <c r="N966" i="1"/>
  <c r="M967" i="1"/>
  <c r="N967" i="1"/>
  <c r="M968" i="1"/>
  <c r="N968" i="1"/>
  <c r="M969" i="1"/>
  <c r="N969" i="1"/>
  <c r="M970" i="1"/>
  <c r="N970" i="1"/>
  <c r="M971" i="1"/>
  <c r="N971" i="1"/>
  <c r="M972" i="1"/>
  <c r="N972" i="1"/>
  <c r="M973" i="1"/>
  <c r="N973" i="1"/>
  <c r="M974" i="1"/>
  <c r="N974" i="1"/>
  <c r="M975" i="1"/>
  <c r="N975" i="1"/>
  <c r="M976" i="1"/>
  <c r="N976" i="1"/>
  <c r="M977" i="1"/>
  <c r="N977" i="1"/>
  <c r="M978" i="1"/>
  <c r="N978" i="1"/>
  <c r="M979" i="1"/>
  <c r="N979" i="1"/>
  <c r="M980" i="1"/>
  <c r="N980" i="1"/>
  <c r="M981" i="1"/>
  <c r="N981" i="1"/>
  <c r="M982" i="1"/>
  <c r="N982" i="1"/>
  <c r="M983" i="1"/>
  <c r="N983" i="1" s="1"/>
  <c r="M984" i="1"/>
  <c r="N984" i="1"/>
  <c r="M985" i="1"/>
  <c r="N985" i="1"/>
  <c r="M986" i="1"/>
  <c r="N986" i="1"/>
  <c r="M987" i="1"/>
  <c r="N987" i="1"/>
  <c r="M988" i="1"/>
  <c r="N988" i="1"/>
  <c r="M989" i="1"/>
  <c r="N989" i="1"/>
  <c r="M990" i="1"/>
  <c r="N990" i="1"/>
  <c r="M991" i="1"/>
  <c r="N991" i="1"/>
  <c r="M992" i="1"/>
  <c r="N992" i="1"/>
  <c r="M993" i="1"/>
  <c r="N993" i="1"/>
  <c r="M994" i="1"/>
  <c r="N994" i="1"/>
  <c r="M995" i="1"/>
  <c r="N995" i="1" s="1"/>
  <c r="M996" i="1"/>
  <c r="N996" i="1" s="1"/>
  <c r="M997" i="1"/>
  <c r="N997" i="1" s="1"/>
  <c r="M998" i="1"/>
  <c r="N998" i="1"/>
  <c r="M999" i="1"/>
  <c r="N999" i="1"/>
  <c r="M1000" i="1"/>
  <c r="N1000" i="1"/>
  <c r="M1001" i="1"/>
  <c r="N1001" i="1"/>
  <c r="M1002" i="1"/>
  <c r="N1002" i="1"/>
  <c r="M1003" i="1"/>
  <c r="N1003" i="1"/>
  <c r="M1004" i="1"/>
  <c r="N1004" i="1"/>
  <c r="M1005" i="1"/>
  <c r="N1005" i="1"/>
  <c r="M1006" i="1"/>
  <c r="N1006" i="1"/>
  <c r="M1007" i="1"/>
  <c r="N1007" i="1"/>
  <c r="M1008" i="1"/>
  <c r="N1008" i="1" s="1"/>
  <c r="M1009" i="1"/>
  <c r="N1009" i="1"/>
  <c r="M1010" i="1"/>
  <c r="N1010" i="1"/>
  <c r="M1011" i="1"/>
  <c r="N1011" i="1"/>
  <c r="M1012" i="1"/>
  <c r="N1012" i="1"/>
  <c r="M1013" i="1"/>
  <c r="N1013" i="1"/>
  <c r="M1014" i="1"/>
  <c r="N1014" i="1"/>
  <c r="M1015" i="1"/>
  <c r="N1015" i="1"/>
  <c r="M1016" i="1"/>
  <c r="N1016" i="1"/>
  <c r="M1017" i="1"/>
  <c r="N1017" i="1"/>
  <c r="M1018" i="1"/>
  <c r="N1018" i="1"/>
  <c r="M1019" i="1"/>
  <c r="N1019" i="1"/>
  <c r="M1020" i="1"/>
  <c r="N1020" i="1"/>
  <c r="M1021" i="1"/>
  <c r="N1021" i="1"/>
  <c r="M1022" i="1"/>
  <c r="N1022" i="1"/>
  <c r="M1023" i="1"/>
  <c r="N1023" i="1"/>
  <c r="M1024" i="1"/>
  <c r="N1024" i="1"/>
  <c r="M1025" i="1"/>
  <c r="N1025" i="1"/>
  <c r="M1026" i="1"/>
  <c r="N1026" i="1"/>
  <c r="M1027" i="1"/>
  <c r="N1027" i="1" s="1"/>
  <c r="M1028" i="1"/>
  <c r="N1028" i="1" s="1"/>
  <c r="M1029" i="1"/>
  <c r="N1029" i="1" s="1"/>
  <c r="M1030" i="1"/>
  <c r="N1030" i="1"/>
  <c r="M1031" i="1"/>
  <c r="N1031" i="1"/>
  <c r="M1032" i="1"/>
  <c r="N1032" i="1"/>
  <c r="M1033" i="1"/>
  <c r="N1033" i="1"/>
  <c r="M1034" i="1"/>
  <c r="N1034" i="1" s="1"/>
  <c r="M1035" i="1"/>
  <c r="N1035" i="1"/>
  <c r="M1036" i="1"/>
  <c r="N1036" i="1"/>
  <c r="M1037" i="1"/>
  <c r="N1037" i="1"/>
  <c r="M1038" i="1"/>
  <c r="N1038" i="1" s="1"/>
  <c r="M1039" i="1"/>
  <c r="N1039" i="1"/>
  <c r="M1040" i="1"/>
  <c r="N1040" i="1"/>
  <c r="M1041" i="1"/>
  <c r="N1041" i="1"/>
  <c r="M1042" i="1"/>
  <c r="N1042" i="1"/>
  <c r="M1043" i="1"/>
  <c r="N1043" i="1"/>
  <c r="M1044" i="1"/>
  <c r="N1044" i="1" s="1"/>
  <c r="M1045" i="1"/>
  <c r="N1045" i="1"/>
  <c r="M1046" i="1"/>
  <c r="N1046" i="1"/>
  <c r="M1047" i="1"/>
  <c r="N1047" i="1"/>
  <c r="M1048" i="1"/>
  <c r="N1048" i="1"/>
  <c r="M1049" i="1"/>
  <c r="N1049" i="1"/>
  <c r="M1050" i="1"/>
  <c r="N1050" i="1"/>
  <c r="M1051" i="1"/>
  <c r="N1051" i="1"/>
  <c r="M1052" i="1"/>
  <c r="N1052" i="1"/>
  <c r="M1053" i="1"/>
  <c r="N1053" i="1"/>
  <c r="M1054" i="1"/>
  <c r="N1054" i="1"/>
  <c r="M1055" i="1"/>
  <c r="N1055" i="1"/>
  <c r="M1056" i="1"/>
  <c r="N1056" i="1"/>
  <c r="M1057" i="1"/>
  <c r="N1057" i="1"/>
  <c r="M1058" i="1"/>
  <c r="N1058" i="1"/>
  <c r="M1059" i="1"/>
  <c r="N1059" i="1"/>
  <c r="M1060" i="1"/>
  <c r="N1060" i="1"/>
  <c r="M1061" i="1"/>
  <c r="N1061" i="1"/>
  <c r="M1062" i="1"/>
  <c r="N1062" i="1"/>
  <c r="M1063" i="1"/>
  <c r="N1063" i="1"/>
  <c r="M1064" i="1"/>
  <c r="N1064" i="1"/>
  <c r="M1065" i="1"/>
  <c r="N1065" i="1" s="1"/>
  <c r="M1066" i="1"/>
  <c r="N1066" i="1"/>
  <c r="M1067" i="1"/>
  <c r="N1067" i="1"/>
  <c r="M1068" i="1"/>
  <c r="N1068" i="1"/>
  <c r="M1069" i="1"/>
  <c r="N1069" i="1"/>
  <c r="M1070" i="1"/>
  <c r="N1070" i="1"/>
  <c r="M1071" i="1"/>
  <c r="N1071" i="1"/>
  <c r="M1072" i="1"/>
  <c r="N1072" i="1"/>
  <c r="M1073" i="1"/>
  <c r="N1073" i="1"/>
  <c r="M1074" i="1"/>
  <c r="N1074" i="1"/>
  <c r="M1075" i="1"/>
  <c r="N1075" i="1"/>
  <c r="M1076" i="1"/>
  <c r="N1076" i="1"/>
  <c r="M1077" i="1"/>
  <c r="N1077" i="1"/>
  <c r="M1078" i="1"/>
  <c r="N1078" i="1"/>
  <c r="M1079" i="1"/>
  <c r="N1079" i="1"/>
  <c r="M1080" i="1"/>
  <c r="N1080" i="1"/>
  <c r="M1081" i="1"/>
  <c r="N1081" i="1"/>
  <c r="M1082" i="1"/>
  <c r="N1082" i="1"/>
  <c r="M1083" i="1"/>
  <c r="N1083" i="1"/>
  <c r="M1084" i="1"/>
  <c r="N1084" i="1"/>
  <c r="M1085" i="1"/>
  <c r="N1085" i="1"/>
  <c r="M1086" i="1"/>
  <c r="N1086" i="1"/>
  <c r="M1087" i="1"/>
  <c r="N1087" i="1"/>
  <c r="M1088" i="1"/>
  <c r="N1088" i="1"/>
  <c r="M1089" i="1"/>
  <c r="N1089" i="1"/>
  <c r="M1090" i="1"/>
  <c r="N1090" i="1"/>
  <c r="M1091" i="1"/>
  <c r="N1091" i="1"/>
  <c r="M1092" i="1"/>
  <c r="N1092" i="1"/>
  <c r="M1093" i="1"/>
  <c r="N1093" i="1"/>
  <c r="M1094" i="1"/>
  <c r="N1094" i="1"/>
  <c r="M1095" i="1"/>
  <c r="N1095" i="1"/>
  <c r="M1096" i="1"/>
  <c r="N1096" i="1"/>
  <c r="M1097" i="1"/>
  <c r="N1097" i="1" s="1"/>
  <c r="M1098" i="1"/>
  <c r="N1098" i="1"/>
  <c r="M1099" i="1"/>
  <c r="N1099" i="1"/>
  <c r="M1100" i="1"/>
  <c r="N1100" i="1"/>
  <c r="M1101" i="1"/>
  <c r="N1101" i="1"/>
  <c r="M1102" i="1"/>
  <c r="N1102" i="1"/>
  <c r="M1103" i="1"/>
  <c r="N1103" i="1"/>
  <c r="M1104" i="1"/>
  <c r="N1104" i="1"/>
  <c r="M1105" i="1"/>
  <c r="N1105" i="1"/>
  <c r="M1106" i="1"/>
  <c r="N1106" i="1"/>
  <c r="M1107" i="1"/>
  <c r="N1107" i="1"/>
  <c r="M1108" i="1"/>
  <c r="N1108" i="1"/>
  <c r="M1109" i="1"/>
  <c r="N1109" i="1"/>
  <c r="M1110" i="1"/>
  <c r="N1110" i="1"/>
  <c r="M1111" i="1"/>
  <c r="N1111" i="1"/>
  <c r="M1112" i="1"/>
  <c r="N1112" i="1"/>
  <c r="M1113" i="1"/>
  <c r="N1113" i="1"/>
  <c r="M1114" i="1"/>
  <c r="N1114" i="1"/>
  <c r="M1115" i="1"/>
  <c r="N1115" i="1"/>
  <c r="M1116" i="1"/>
  <c r="N1116" i="1"/>
  <c r="M1117" i="1"/>
  <c r="N1117" i="1"/>
  <c r="M1118" i="1"/>
  <c r="N1118" i="1"/>
  <c r="M1119" i="1"/>
  <c r="N1119" i="1"/>
  <c r="M1120" i="1"/>
  <c r="N1120" i="1"/>
  <c r="M1121" i="1"/>
  <c r="N1121" i="1"/>
  <c r="M1122" i="1"/>
  <c r="N1122" i="1"/>
  <c r="M1123" i="1"/>
  <c r="N1123" i="1"/>
  <c r="M1124" i="1"/>
  <c r="N1124" i="1"/>
  <c r="M1125" i="1"/>
  <c r="N1125" i="1"/>
  <c r="M1126" i="1"/>
  <c r="N1126" i="1"/>
  <c r="M1127" i="1"/>
  <c r="N1127" i="1"/>
  <c r="M1128" i="1"/>
  <c r="N1128" i="1"/>
  <c r="M1129" i="1"/>
  <c r="N1129" i="1"/>
  <c r="M1130" i="1"/>
  <c r="N1130" i="1"/>
  <c r="M1131" i="1"/>
  <c r="N1131" i="1"/>
  <c r="M1132" i="1"/>
  <c r="N1132" i="1"/>
  <c r="M1133" i="1"/>
  <c r="N1133" i="1"/>
  <c r="M1134" i="1"/>
  <c r="N1134" i="1"/>
  <c r="M1135" i="1"/>
  <c r="N1135" i="1" s="1"/>
  <c r="M1136" i="1"/>
  <c r="N1136" i="1"/>
  <c r="M1137" i="1"/>
  <c r="N1137" i="1"/>
  <c r="M1138" i="1"/>
  <c r="N1138" i="1"/>
  <c r="M1139" i="1"/>
  <c r="N1139" i="1"/>
  <c r="M1140" i="1"/>
  <c r="N1140" i="1"/>
  <c r="M1141" i="1"/>
  <c r="N1141" i="1"/>
  <c r="M1142" i="1"/>
  <c r="N1142" i="1"/>
  <c r="M1143" i="1"/>
  <c r="N1143" i="1" s="1"/>
  <c r="M1144" i="1"/>
  <c r="N1144" i="1"/>
  <c r="M1145" i="1"/>
  <c r="N1145" i="1" s="1"/>
  <c r="M1146" i="1"/>
  <c r="N1146" i="1"/>
  <c r="M1147" i="1"/>
  <c r="N1147" i="1"/>
  <c r="M1148" i="1"/>
  <c r="N1148" i="1"/>
  <c r="M1149" i="1"/>
  <c r="N1149" i="1"/>
  <c r="M1150" i="1"/>
  <c r="N1150" i="1"/>
  <c r="M1151" i="1"/>
  <c r="N1151" i="1"/>
  <c r="M1152" i="1"/>
  <c r="N1152" i="1"/>
  <c r="M1153" i="1"/>
  <c r="N1153" i="1"/>
  <c r="M1154" i="1"/>
  <c r="N1154" i="1"/>
  <c r="M1155" i="1"/>
  <c r="N1155" i="1"/>
  <c r="M1156" i="1"/>
  <c r="N1156" i="1"/>
  <c r="M1157" i="1"/>
  <c r="N1157" i="1"/>
  <c r="M1158" i="1"/>
  <c r="N1158" i="1"/>
  <c r="M1159" i="1"/>
  <c r="N1159" i="1"/>
  <c r="M1160" i="1"/>
  <c r="N1160" i="1"/>
  <c r="M1161" i="1"/>
  <c r="N1161" i="1"/>
  <c r="M1162" i="1"/>
  <c r="N1162" i="1"/>
  <c r="M1163" i="1"/>
  <c r="N1163" i="1"/>
  <c r="M1164" i="1"/>
  <c r="N1164" i="1"/>
  <c r="M1165" i="1"/>
  <c r="N1165" i="1" s="1"/>
  <c r="M1166" i="1"/>
  <c r="N1166" i="1"/>
  <c r="M1167" i="1"/>
  <c r="N1167" i="1"/>
  <c r="M1168" i="1"/>
  <c r="N1168" i="1"/>
  <c r="M1169" i="1"/>
  <c r="N1169" i="1"/>
  <c r="M1170" i="1"/>
  <c r="N1170" i="1"/>
  <c r="M1171" i="1"/>
  <c r="N1171" i="1" s="1"/>
  <c r="M1172" i="1"/>
  <c r="N1172" i="1"/>
  <c r="M1173" i="1"/>
  <c r="N1173" i="1"/>
  <c r="M1174" i="1"/>
  <c r="N1174" i="1"/>
  <c r="M1175" i="1"/>
  <c r="N1175" i="1" s="1"/>
  <c r="M1176" i="1"/>
  <c r="N1176" i="1"/>
  <c r="M1177" i="1"/>
  <c r="N1177" i="1"/>
  <c r="M1178" i="1"/>
  <c r="N1178" i="1"/>
  <c r="M1179" i="1"/>
  <c r="N1179" i="1"/>
  <c r="M1180" i="1"/>
  <c r="N1180" i="1"/>
  <c r="M1181" i="1"/>
  <c r="N1181" i="1"/>
  <c r="M1182" i="1"/>
  <c r="N1182" i="1"/>
  <c r="M1183" i="1"/>
  <c r="N1183" i="1"/>
  <c r="M1184" i="1"/>
  <c r="N1184" i="1"/>
  <c r="M1185" i="1"/>
  <c r="N1185" i="1"/>
  <c r="M1186" i="1"/>
  <c r="N1186" i="1"/>
  <c r="M1187" i="1"/>
  <c r="N1187" i="1"/>
  <c r="M1188" i="1"/>
  <c r="N1188" i="1"/>
  <c r="M1189" i="1"/>
  <c r="N1189" i="1"/>
  <c r="M1190" i="1"/>
  <c r="N1190" i="1"/>
  <c r="M1191" i="1"/>
  <c r="N1191" i="1"/>
  <c r="M1192" i="1"/>
  <c r="N1192" i="1"/>
  <c r="M1193" i="1"/>
  <c r="N1193" i="1"/>
  <c r="M1194" i="1"/>
  <c r="N1194" i="1"/>
  <c r="M1195" i="1"/>
  <c r="N1195" i="1"/>
  <c r="M1196" i="1"/>
  <c r="N1196" i="1"/>
  <c r="M1197" i="1"/>
  <c r="N1197" i="1"/>
  <c r="M1198" i="1"/>
  <c r="N1198" i="1"/>
  <c r="M1199" i="1"/>
  <c r="N1199" i="1"/>
  <c r="M1200" i="1"/>
  <c r="N1200" i="1"/>
  <c r="M1201" i="1"/>
  <c r="N1201" i="1"/>
  <c r="M1202" i="1"/>
  <c r="N1202" i="1"/>
  <c r="M1203" i="1"/>
  <c r="N1203" i="1"/>
  <c r="M1204" i="1"/>
  <c r="N1204" i="1"/>
  <c r="M1205" i="1"/>
  <c r="N1205" i="1"/>
  <c r="M1206" i="1"/>
  <c r="N1206" i="1"/>
  <c r="M1207" i="1"/>
  <c r="N1207" i="1"/>
  <c r="M1208" i="1"/>
  <c r="N1208" i="1"/>
  <c r="M1209" i="1"/>
  <c r="N1209" i="1"/>
  <c r="M1210" i="1"/>
  <c r="N1210" i="1"/>
  <c r="M1211" i="1"/>
  <c r="N1211" i="1"/>
  <c r="M1212" i="1"/>
  <c r="N1212" i="1"/>
  <c r="M1213" i="1"/>
  <c r="N1213" i="1"/>
  <c r="M1214" i="1"/>
  <c r="N1214" i="1"/>
  <c r="M1215" i="1"/>
  <c r="N1215" i="1"/>
  <c r="M1216" i="1"/>
  <c r="N1216" i="1"/>
  <c r="M1217" i="1"/>
  <c r="N1217" i="1"/>
  <c r="M1218" i="1"/>
  <c r="N1218" i="1"/>
  <c r="M1219" i="1"/>
  <c r="N1219" i="1"/>
  <c r="M1220" i="1"/>
  <c r="N1220" i="1"/>
  <c r="M1221" i="1"/>
  <c r="N1221" i="1"/>
  <c r="M1222" i="1"/>
  <c r="N1222" i="1"/>
  <c r="M1223" i="1"/>
  <c r="N1223" i="1"/>
  <c r="M1224" i="1"/>
  <c r="N1224" i="1" s="1"/>
  <c r="M1225" i="1"/>
  <c r="N1225" i="1"/>
  <c r="M1226" i="1"/>
  <c r="N1226" i="1"/>
  <c r="M1227" i="1"/>
  <c r="N1227" i="1" s="1"/>
  <c r="M1228" i="1"/>
  <c r="N1228" i="1"/>
  <c r="M1229" i="1"/>
  <c r="N1229" i="1"/>
  <c r="M1230" i="1"/>
  <c r="N1230" i="1"/>
  <c r="M1231" i="1"/>
  <c r="N1231" i="1" s="1"/>
  <c r="M1232" i="1"/>
  <c r="N1232" i="1"/>
  <c r="M1233" i="1"/>
  <c r="N1233" i="1"/>
  <c r="M1234" i="1"/>
  <c r="N1234" i="1"/>
  <c r="M1235" i="1"/>
  <c r="N1235" i="1"/>
  <c r="M1236" i="1"/>
  <c r="N1236" i="1" s="1"/>
  <c r="M1237" i="1"/>
  <c r="N1237" i="1"/>
  <c r="M1238" i="1"/>
  <c r="N1238" i="1"/>
  <c r="M1239" i="1"/>
  <c r="N1239" i="1"/>
  <c r="M1240" i="1"/>
  <c r="N1240" i="1"/>
  <c r="M1241" i="1"/>
  <c r="N1241" i="1"/>
  <c r="M1242" i="1"/>
  <c r="N1242" i="1"/>
  <c r="M1243" i="1"/>
  <c r="N1243" i="1"/>
  <c r="M1244" i="1"/>
  <c r="N1244" i="1" s="1"/>
  <c r="M1245" i="1"/>
  <c r="N1245" i="1" s="1"/>
  <c r="M1246" i="1"/>
  <c r="N1246" i="1"/>
  <c r="M1247" i="1"/>
  <c r="N1247" i="1"/>
  <c r="M1248" i="1"/>
  <c r="N1248" i="1"/>
  <c r="M1249" i="1"/>
  <c r="N1249" i="1"/>
  <c r="M1250" i="1"/>
  <c r="N1250" i="1"/>
  <c r="M1251" i="1"/>
  <c r="N1251" i="1"/>
  <c r="M1252" i="1"/>
  <c r="N1252" i="1"/>
  <c r="M1253" i="1"/>
  <c r="N1253" i="1"/>
  <c r="M1254" i="1"/>
  <c r="N1254" i="1"/>
  <c r="M1255" i="1"/>
  <c r="N1255" i="1"/>
  <c r="M1256" i="1"/>
  <c r="N1256" i="1"/>
  <c r="M1257" i="1"/>
  <c r="N1257" i="1"/>
  <c r="M1258" i="1"/>
  <c r="N1258" i="1"/>
  <c r="N4" i="1"/>
  <c r="M4" i="1"/>
  <c r="K2" i="1" l="1"/>
</calcChain>
</file>

<file path=xl/sharedStrings.xml><?xml version="1.0" encoding="utf-8"?>
<sst xmlns="http://schemas.openxmlformats.org/spreadsheetml/2006/main" count="3778" uniqueCount="2620">
  <si>
    <t>Numéro SIREN 2025</t>
  </si>
  <si>
    <t>Nom EPCI 2025</t>
  </si>
  <si>
    <t>01</t>
  </si>
  <si>
    <t>200029999</t>
  </si>
  <si>
    <t>CC RIVES DE L'AIN - PAYS DE CERDON</t>
  </si>
  <si>
    <t>200040350</t>
  </si>
  <si>
    <t>CC BUGEY SUD</t>
  </si>
  <si>
    <t>200042497</t>
  </si>
  <si>
    <t>CC DOMBES SAONE VALLEE</t>
  </si>
  <si>
    <t>200042935</t>
  </si>
  <si>
    <t>COMMUNAUTÉ D’AGGLOMÉRATION HAUT-BUGEY AGGLOMÉRATION</t>
  </si>
  <si>
    <t>200069193</t>
  </si>
  <si>
    <t>CC DE LA DOMBES</t>
  </si>
  <si>
    <t>200070118</t>
  </si>
  <si>
    <t>CC VAL DE SAÔNE CENTRE</t>
  </si>
  <si>
    <t>200070555</t>
  </si>
  <si>
    <t>CC DE LA VEYLE</t>
  </si>
  <si>
    <t>200071371</t>
  </si>
  <si>
    <t>COMMUNAUTÉ DE COMMUNES BRESSE ET SAÔNE</t>
  </si>
  <si>
    <t>200071751</t>
  </si>
  <si>
    <t>CA DU BASSIN DE BOURG-EN-BRESSE</t>
  </si>
  <si>
    <t>240100610</t>
  </si>
  <si>
    <t>CC DE LA COTIERE A MONTLUEL</t>
  </si>
  <si>
    <t>240100750</t>
  </si>
  <si>
    <t>COMMUNAUTÉ D’AGGLOMÉRATION DU PAYS DE GEX</t>
  </si>
  <si>
    <t>240100800</t>
  </si>
  <si>
    <t>CC DE MIRIBEL ET DU PLATEAU</t>
  </si>
  <si>
    <t>240100883</t>
  </si>
  <si>
    <t>CC DE LA PLAINE DE L'AIN</t>
  </si>
  <si>
    <t>240100891</t>
  </si>
  <si>
    <t xml:space="preserve">CC TERRE VALSERHÔNE </t>
  </si>
  <si>
    <t>02</t>
  </si>
  <si>
    <t>200040426</t>
  </si>
  <si>
    <t>CC DU VAL DE L'OISE</t>
  </si>
  <si>
    <t>200043495</t>
  </si>
  <si>
    <t>CA DU PAYS DE LAON</t>
  </si>
  <si>
    <t>200071769</t>
  </si>
  <si>
    <t>CC PICARDIE DES CHÂTEAUX</t>
  </si>
  <si>
    <t>200071785</t>
  </si>
  <si>
    <t>CA CHAUNY TERGNIER LA FÈRE</t>
  </si>
  <si>
    <t>200071892</t>
  </si>
  <si>
    <t>CA DU SAINT QUENTINOIS</t>
  </si>
  <si>
    <t>200071983</t>
  </si>
  <si>
    <t>CC DE LA THIÉRACHE SAMBRE ET OISE</t>
  </si>
  <si>
    <t>200071991</t>
  </si>
  <si>
    <t>CC DE RETZ EN VALOIS</t>
  </si>
  <si>
    <t>200072031</t>
  </si>
  <si>
    <t>CA DE LA RÉGION DE CHÂTEAU-THIERRY</t>
  </si>
  <si>
    <t>240200444</t>
  </si>
  <si>
    <t>CC THIERACHE DU CENTRE</t>
  </si>
  <si>
    <t>240200469</t>
  </si>
  <si>
    <t>CC DU PAYS DE LA SERRE</t>
  </si>
  <si>
    <t>240200477</t>
  </si>
  <si>
    <t>GRANDSOISSONS AGGLOMÉRATION</t>
  </si>
  <si>
    <t>240200493</t>
  </si>
  <si>
    <t>CC PAYS VERMANDOIS</t>
  </si>
  <si>
    <t>240200501</t>
  </si>
  <si>
    <t>CC DU VAL DE L'AISNE</t>
  </si>
  <si>
    <t>240200519</t>
  </si>
  <si>
    <t>CC DU CANTON D'OULCHY LE CHATEAU</t>
  </si>
  <si>
    <t>240200576</t>
  </si>
  <si>
    <t>CC CHAMPAGNE PICARDE</t>
  </si>
  <si>
    <t>240200584</t>
  </si>
  <si>
    <t>CC CANTON CHARLY SUR MARNE</t>
  </si>
  <si>
    <t>240200592</t>
  </si>
  <si>
    <t>CC CHEMIN DES DAMES</t>
  </si>
  <si>
    <t>240200600</t>
  </si>
  <si>
    <t>CC PAYS 3 RIVIERES</t>
  </si>
  <si>
    <t>240200634</t>
  </si>
  <si>
    <t>CC DES PORTES DE LA THIERACHE</t>
  </si>
  <si>
    <t>03</t>
  </si>
  <si>
    <t>200071082</t>
  </si>
  <si>
    <t>CA MONTLUÇON COMMUNAUTÉ</t>
  </si>
  <si>
    <t>200071140</t>
  </si>
  <si>
    <t>CA MOULINS COMMUNAUTÉ</t>
  </si>
  <si>
    <t>200071363</t>
  </si>
  <si>
    <t>CA VICHY COMMUNAUTÉ</t>
  </si>
  <si>
    <t>200071389</t>
  </si>
  <si>
    <t>CC SAINT-POURÇAIN SIOULE LIMAGNE</t>
  </si>
  <si>
    <t>200071470</t>
  </si>
  <si>
    <t>CC ENTR’ALLIER BESBRE ET LOIRE</t>
  </si>
  <si>
    <t>200071496</t>
  </si>
  <si>
    <t>CC DU BOCAGE BOURBONNAIS</t>
  </si>
  <si>
    <t>200071512</t>
  </si>
  <si>
    <t>CC COMMENTRY MONTMARAULT NÉRIS COMMUNAUTÉ</t>
  </si>
  <si>
    <t>240300491</t>
  </si>
  <si>
    <t>CC DU PAYS DE LAPALISSE</t>
  </si>
  <si>
    <t>240300558</t>
  </si>
  <si>
    <t>CC DU PAYS DE TRONCAIS</t>
  </si>
  <si>
    <t>240300566</t>
  </si>
  <si>
    <t>CC DU VAL DE CHER</t>
  </si>
  <si>
    <t>240300657</t>
  </si>
  <si>
    <t>CC DU PAYS D'HURIEL</t>
  </si>
  <si>
    <t>04</t>
  </si>
  <si>
    <t>200034700</t>
  </si>
  <si>
    <t>DURANCE LUBERON VERDON AGGLOMÉRATION</t>
  </si>
  <si>
    <t>200067437</t>
  </si>
  <si>
    <t>CA PROVENCE ALPES AGGLOMÉRATION</t>
  </si>
  <si>
    <t>200068625</t>
  </si>
  <si>
    <t>CC ALPES PROVENCE VERDON - SOURCES DE LUMIÈRE</t>
  </si>
  <si>
    <t>200068765</t>
  </si>
  <si>
    <t>CC DU SISTERONAIS BUËCH</t>
  </si>
  <si>
    <t>200071025</t>
  </si>
  <si>
    <t>CC HAUTE-PROVENCE PAYS DE BANON</t>
  </si>
  <si>
    <t>200071033</t>
  </si>
  <si>
    <t>CC JABRON LURE VANÇON DURANCE</t>
  </si>
  <si>
    <t>200072304</t>
  </si>
  <si>
    <t>CC VALLÉE DE L’UBAYE SERRE-PONÇON</t>
  </si>
  <si>
    <t>240400440</t>
  </si>
  <si>
    <t>CC PAYS FORCALQUIER ET MONTAGNE DE LURE</t>
  </si>
  <si>
    <t>05</t>
  </si>
  <si>
    <t>200067320</t>
  </si>
  <si>
    <t>CC SERRE-PONÇON VAL D’AVANCE</t>
  </si>
  <si>
    <t>200067445</t>
  </si>
  <si>
    <t>CC BUËCH-DÉVOLUY</t>
  </si>
  <si>
    <t>200067452</t>
  </si>
  <si>
    <t>CC DU GUILLESTROIS ET DU QUEYRAS</t>
  </si>
  <si>
    <t>200067742</t>
  </si>
  <si>
    <t>CC SERRE-PONÇON</t>
  </si>
  <si>
    <t>200067825</t>
  </si>
  <si>
    <t>CA GAP-TALLARD-DURANCE</t>
  </si>
  <si>
    <t>200068096</t>
  </si>
  <si>
    <t>CC CHAMPSAUR VALGAUDEMAR</t>
  </si>
  <si>
    <t>240500439</t>
  </si>
  <si>
    <t>CC BRIANCONNAIS</t>
  </si>
  <si>
    <t>240500462</t>
  </si>
  <si>
    <t>CC DU PAYS DES ECRINS</t>
  </si>
  <si>
    <t>06</t>
  </si>
  <si>
    <t>200030195</t>
  </si>
  <si>
    <t>METROPOLE NICE COTE D'AZUR</t>
  </si>
  <si>
    <t>200039857</t>
  </si>
  <si>
    <t>CA DU PAYS DE GRASSE</t>
  </si>
  <si>
    <t>200039915</t>
  </si>
  <si>
    <t>CA DES PAYS DE LERINS</t>
  </si>
  <si>
    <t>200039931</t>
  </si>
  <si>
    <t>CC ALPES D'AZUR</t>
  </si>
  <si>
    <t>240600551</t>
  </si>
  <si>
    <t>CA DE LA RIVIERA</t>
  </si>
  <si>
    <t>240600585</t>
  </si>
  <si>
    <t>CA DE SOPHIA ANTIPOLIS</t>
  </si>
  <si>
    <t>240600593</t>
  </si>
  <si>
    <t>CC DU PAYS DES PAILLONS</t>
  </si>
  <si>
    <t>07</t>
  </si>
  <si>
    <t>200016905</t>
  </si>
  <si>
    <t>CC DU PAYS DE LAMASTRE</t>
  </si>
  <si>
    <t>200039808</t>
  </si>
  <si>
    <t>CDC GORGES DE L'ARDÈCHE</t>
  </si>
  <si>
    <t>200039824</t>
  </si>
  <si>
    <t>CDC ARDECHE DES SOURCES ET VOLCANS</t>
  </si>
  <si>
    <t>200039832</t>
  </si>
  <si>
    <t>CC PAYS DES VANS EN CEVENNES</t>
  </si>
  <si>
    <t>200041366</t>
  </si>
  <si>
    <t>CDC RHONE CRUSSOL</t>
  </si>
  <si>
    <t>200041465</t>
  </si>
  <si>
    <t>CDC VAL EYRIEUX</t>
  </si>
  <si>
    <t>200071405</t>
  </si>
  <si>
    <t>CC ARDECHE-RHONE-COIRON</t>
  </si>
  <si>
    <t>200071413</t>
  </si>
  <si>
    <t>CA PRIVAS CENTRE ARDECHE</t>
  </si>
  <si>
    <t>200072007</t>
  </si>
  <si>
    <t>CC DE LA MONTAGNE D'ARDECHE</t>
  </si>
  <si>
    <t>200072015</t>
  </si>
  <si>
    <t>CA ANNONAY RHONE AGGLO</t>
  </si>
  <si>
    <t>200073096</t>
  </si>
  <si>
    <t>ARCHE AGGLO</t>
  </si>
  <si>
    <t>200073245</t>
  </si>
  <si>
    <t>CC DU BASSIN D'AUBENAS</t>
  </si>
  <si>
    <t>240700302</t>
  </si>
  <si>
    <t>CC DU PAYS DE BEAUME DROBIE</t>
  </si>
  <si>
    <t>240700617</t>
  </si>
  <si>
    <t>CC VAL DE LIGNE</t>
  </si>
  <si>
    <t>240700716</t>
  </si>
  <si>
    <t>CC DU VAL D'AY</t>
  </si>
  <si>
    <t>240700815</t>
  </si>
  <si>
    <t>CC DE BERG ET COIRON</t>
  </si>
  <si>
    <t>240700864</t>
  </si>
  <si>
    <t>CC DU RHONE AUX GORGES DE L'ARDECHE</t>
  </si>
  <si>
    <t>08</t>
  </si>
  <si>
    <t>200041622</t>
  </si>
  <si>
    <t>CC ARDENNES THIÉRACHE</t>
  </si>
  <si>
    <t>200041630</t>
  </si>
  <si>
    <t>ARDENNE MÉTROPOLE</t>
  </si>
  <si>
    <t>200043156</t>
  </si>
  <si>
    <t>CC DU PAYS RETHÉLOIS</t>
  </si>
  <si>
    <t>200067759</t>
  </si>
  <si>
    <t>CC VALLEES ET PLATEAU D'ARDENNE ET ARDENNE METROPOLE</t>
  </si>
  <si>
    <t>240800821</t>
  </si>
  <si>
    <t>CC ARDENNES RIVES DE MEUSE</t>
  </si>
  <si>
    <t>240800847</t>
  </si>
  <si>
    <t>CC DES PORTES DU LUXEMBOURG</t>
  </si>
  <si>
    <t>240800862</t>
  </si>
  <si>
    <t>CC CRETES PREARDENNAISES</t>
  </si>
  <si>
    <t>240800920</t>
  </si>
  <si>
    <t>CC DE L'ARGONNE ARDENNAISE</t>
  </si>
  <si>
    <t>09</t>
  </si>
  <si>
    <t>200044469</t>
  </si>
  <si>
    <t>CC DU PAYS DE MIREPOIX</t>
  </si>
  <si>
    <t>200066223</t>
  </si>
  <si>
    <t>CC ARIZE LÈZE</t>
  </si>
  <si>
    <t>200066231</t>
  </si>
  <si>
    <t>CC DES PORTES D’ARIÈGE PYRÉNÉES</t>
  </si>
  <si>
    <t>200066363</t>
  </si>
  <si>
    <t>CC DE LA HAUTE ARIÈGE</t>
  </si>
  <si>
    <t>200067791</t>
  </si>
  <si>
    <t>CA PAYS FOIX-VARILHES</t>
  </si>
  <si>
    <t>200067940</t>
  </si>
  <si>
    <t>CC COUSERANS-PYRÉNÉES</t>
  </si>
  <si>
    <t>240900431</t>
  </si>
  <si>
    <t>CC DU PAYS DE TARASCON</t>
  </si>
  <si>
    <t>240900464</t>
  </si>
  <si>
    <t>CC PAYS OLMES</t>
  </si>
  <si>
    <t>10</t>
  </si>
  <si>
    <t>200000545</t>
  </si>
  <si>
    <t>CC DES PORTES DE ROMILLY SUR SEINE</t>
  </si>
  <si>
    <t>200006716</t>
  </si>
  <si>
    <t>CC DU NOGENTAIS</t>
  </si>
  <si>
    <t>200040137</t>
  </si>
  <si>
    <t>CC DES LACS DE CHAMPAGNE</t>
  </si>
  <si>
    <t>200066892</t>
  </si>
  <si>
    <t>CC VENDEUVRE-SOULAINES</t>
  </si>
  <si>
    <t>200069003</t>
  </si>
  <si>
    <t>CC DU BARSEQUANAIS EN CHAMPAGNE</t>
  </si>
  <si>
    <t>200069250</t>
  </si>
  <si>
    <t>CA TROYES CHAMPAGNE METROPOLE</t>
  </si>
  <si>
    <t>200070126</t>
  </si>
  <si>
    <t>CC SEINE ET AUBE</t>
  </si>
  <si>
    <t>200071041</t>
  </si>
  <si>
    <t>CC DU CHAOURCOIS ET DU VAL D'ARMANCE</t>
  </si>
  <si>
    <t>200071777</t>
  </si>
  <si>
    <t>CC ARCIS MAILLY RAMERUPT</t>
  </si>
  <si>
    <t>241000223</t>
  </si>
  <si>
    <t>CC FORETS LACS TERRES EN CHAMPAGNE</t>
  </si>
  <si>
    <t>241000405</t>
  </si>
  <si>
    <t>CC REG BAR SUR AUBE</t>
  </si>
  <si>
    <t>241000447</t>
  </si>
  <si>
    <t>CC DU PAYS D’OTHE</t>
  </si>
  <si>
    <t>241000488</t>
  </si>
  <si>
    <t>CC DE L'ORVIN ET DE L'ARDUSSON</t>
  </si>
  <si>
    <t>11</t>
  </si>
  <si>
    <t>200035707</t>
  </si>
  <si>
    <t>CC PIÈGE LAURAGAIS MALEPÈRE</t>
  </si>
  <si>
    <t>200035715</t>
  </si>
  <si>
    <t>CA CARCASSONNE-AGGLO</t>
  </si>
  <si>
    <t>200035855</t>
  </si>
  <si>
    <t>CC CASTELNAUDARY-LAURAGAIS AUDOIS</t>
  </si>
  <si>
    <t>200035863</t>
  </si>
  <si>
    <t>CC DE LA RÉGION LÉZIGNANAISE CORBIÈRES ET MINERVOIS</t>
  </si>
  <si>
    <t>200042463</t>
  </si>
  <si>
    <t>CC DE LA MONTAGNE NOIRE</t>
  </si>
  <si>
    <t>200043776</t>
  </si>
  <si>
    <t>CC DES PYRÉNÉES AUDOISES</t>
  </si>
  <si>
    <t>200071926</t>
  </si>
  <si>
    <t>CC DU LIMOUXIN</t>
  </si>
  <si>
    <t>241100593</t>
  </si>
  <si>
    <t>CA LE GRAND NARBONNE</t>
  </si>
  <si>
    <t>12</t>
  </si>
  <si>
    <t>200067064</t>
  </si>
  <si>
    <t>CC DÉCAZEVILLE COMMUNAUTÉ</t>
  </si>
  <si>
    <t>200067155</t>
  </si>
  <si>
    <t>CC DU SAINT-AFFRICAIN, ROQUEFORT, SEPT VALLONS</t>
  </si>
  <si>
    <t>200067163</t>
  </si>
  <si>
    <t>CC MONTS, RANCE ET ROUGIER</t>
  </si>
  <si>
    <t>200067171</t>
  </si>
  <si>
    <t>CC AUBRAC, CARLADEZ ET VIADÈNE</t>
  </si>
  <si>
    <t>200067478</t>
  </si>
  <si>
    <t>CC COMTAL, LOT ET TRUYÈRE</t>
  </si>
  <si>
    <t>200068484</t>
  </si>
  <si>
    <t>CC DES CAUSSES À L'AUBRAC</t>
  </si>
  <si>
    <t>200068831</t>
  </si>
  <si>
    <t xml:space="preserve">CC PAYS-SEGALI-COMMUNAUTE </t>
  </si>
  <si>
    <t>200069383</t>
  </si>
  <si>
    <t>CC OUEST-AVEYRON-COMMUNAUTÉ</t>
  </si>
  <si>
    <t>241200187</t>
  </si>
  <si>
    <t>CA DE RODEZ-AGGLOMÉRATION</t>
  </si>
  <si>
    <t>241200542</t>
  </si>
  <si>
    <t>CC DU REQUISTANAIS</t>
  </si>
  <si>
    <t>241200567</t>
  </si>
  <si>
    <t>CC DE MILLAU GRANDS CAUSSES</t>
  </si>
  <si>
    <t>241200625</t>
  </si>
  <si>
    <t>CC PAYS RIGNACOIS</t>
  </si>
  <si>
    <t>241200641</t>
  </si>
  <si>
    <t>CC CONQUES MARCILLAC</t>
  </si>
  <si>
    <t>241200658</t>
  </si>
  <si>
    <t>CC DU PAYS DE SALARS</t>
  </si>
  <si>
    <t>241200674</t>
  </si>
  <si>
    <t>CC PLATEAU DE MONTBAZENS</t>
  </si>
  <si>
    <t>241200765</t>
  </si>
  <si>
    <t>CC DE LEVEZOU PARELOUP</t>
  </si>
  <si>
    <t>241200807</t>
  </si>
  <si>
    <t>CC AVEYRON BAS SÉGALA VIAUR</t>
  </si>
  <si>
    <t>241200906</t>
  </si>
  <si>
    <t>CC LARZAC ET VALLÉES</t>
  </si>
  <si>
    <t>241200914</t>
  </si>
  <si>
    <t>CC DE LA MUSE ET DES RASPES DU TARN</t>
  </si>
  <si>
    <t>13</t>
  </si>
  <si>
    <t>200035087</t>
  </si>
  <si>
    <t>CA TERRE DE PROVENCE</t>
  </si>
  <si>
    <t>200054807</t>
  </si>
  <si>
    <t>METROPOLE AIX-MARSEILLE-PROVENCE</t>
  </si>
  <si>
    <t>241300375</t>
  </si>
  <si>
    <t>CC DE LA VALLEE DES BAUX ET DES ALPILLES</t>
  </si>
  <si>
    <t>241300417</t>
  </si>
  <si>
    <t>CA ARLES CRAU CAMARGUE MONTAGNETTE</t>
  </si>
  <si>
    <t>14</t>
  </si>
  <si>
    <t>200065563</t>
  </si>
  <si>
    <t>CC NORMANDIE CABOURG PAYS D'AUGE</t>
  </si>
  <si>
    <t>200065589</t>
  </si>
  <si>
    <t>CC VAL ÈS DUNES</t>
  </si>
  <si>
    <t>200065597</t>
  </si>
  <si>
    <t>CU CAEN LA MER</t>
  </si>
  <si>
    <t>200066710</t>
  </si>
  <si>
    <t>CC CINGAL-SUISSE NORMANDE</t>
  </si>
  <si>
    <t>200066728</t>
  </si>
  <si>
    <t>CC VALLÉES DE L'ORNE ET DE L'ODON</t>
  </si>
  <si>
    <t>200066801</t>
  </si>
  <si>
    <t>CC ISIGNY-OMAHA INTERCOM</t>
  </si>
  <si>
    <t>200066827</t>
  </si>
  <si>
    <t>CC DU PAYS DE HONFLEUR-BEUZEVILLE</t>
  </si>
  <si>
    <t>200068799</t>
  </si>
  <si>
    <t>CC INTERCOM DE LA VIRE AU NOIREAU</t>
  </si>
  <si>
    <t>200069516</t>
  </si>
  <si>
    <t>CC SEULLES TERRE ET MER</t>
  </si>
  <si>
    <t>200069524</t>
  </si>
  <si>
    <t>CC PRÉ-BOCAGE INTERCOM</t>
  </si>
  <si>
    <t>200069532</t>
  </si>
  <si>
    <t>CA LISIEUX NORMANDIE</t>
  </si>
  <si>
    <t>241400415</t>
  </si>
  <si>
    <t>CC COEUR COTE FLEURIE</t>
  </si>
  <si>
    <t>241400514</t>
  </si>
  <si>
    <t>COMMUNAUTÉ DE COMMUNES DU PAYS DE FALAISE</t>
  </si>
  <si>
    <t>241400555</t>
  </si>
  <si>
    <t>BAYEUX INTERCOM</t>
  </si>
  <si>
    <t>241400860</t>
  </si>
  <si>
    <t>COMMUNAUTÉ DE COMMUNES CŒUR DE NACRE</t>
  </si>
  <si>
    <t>241400878</t>
  </si>
  <si>
    <t>CC TERRE D'AUGE</t>
  </si>
  <si>
    <t>15</t>
  </si>
  <si>
    <t>200066637</t>
  </si>
  <si>
    <t>HAUTES TERRES COMMUNAUTE</t>
  </si>
  <si>
    <t>200066660</t>
  </si>
  <si>
    <t>SAINT-FLOUR COMMUNAUTÉ</t>
  </si>
  <si>
    <t>200066678</t>
  </si>
  <si>
    <t>CC DE LA CHATAIGNERAIE CANTALIENNE</t>
  </si>
  <si>
    <t>241500230</t>
  </si>
  <si>
    <t>CA BASSIN D'AURILLAC</t>
  </si>
  <si>
    <t>241500255</t>
  </si>
  <si>
    <t>CC PAYS GENTIANE</t>
  </si>
  <si>
    <t>241500271</t>
  </si>
  <si>
    <t>CC DU PAYS DE MAURIAC</t>
  </si>
  <si>
    <t>241501055</t>
  </si>
  <si>
    <t>CC SUMENE ARTENSE</t>
  </si>
  <si>
    <t>241501089</t>
  </si>
  <si>
    <t>CC CERE ET GOUL EN CARLADES</t>
  </si>
  <si>
    <t>241501139</t>
  </si>
  <si>
    <t>CC PAYS DE SALERS</t>
  </si>
  <si>
    <t>16</t>
  </si>
  <si>
    <t>200029734</t>
  </si>
  <si>
    <t>CC DES 4 B</t>
  </si>
  <si>
    <t>200043016</t>
  </si>
  <si>
    <t>CC VAL DE CHARENTE</t>
  </si>
  <si>
    <t>200068914</t>
  </si>
  <si>
    <t>CC LA ROCHEFOUCAULD-PORTE DU PÉRIGORD</t>
  </si>
  <si>
    <t>200070282</t>
  </si>
  <si>
    <t>CC LAVALETTE TUDE DRONNE</t>
  </si>
  <si>
    <t>200070514</t>
  </si>
  <si>
    <t>CA DU GRAND COGNAC</t>
  </si>
  <si>
    <t>200071827</t>
  </si>
  <si>
    <t>CA DU GRAND-ANGOULEME</t>
  </si>
  <si>
    <t>200072023</t>
  </si>
  <si>
    <t>CC COEUR DE CHARENTE</t>
  </si>
  <si>
    <t>200072049</t>
  </si>
  <si>
    <t>CC DE CHARENTE LIMOUSINE</t>
  </si>
  <si>
    <t>241600303</t>
  </si>
  <si>
    <t>CC DU ROUILLACAIS</t>
  </si>
  <si>
    <t>17</t>
  </si>
  <si>
    <t>200036473</t>
  </si>
  <si>
    <t>SAINTES - GRANDES RIVES - L'AGGLO</t>
  </si>
  <si>
    <t>200041499</t>
  </si>
  <si>
    <t>CC AUNIS ATLANTIQUE</t>
  </si>
  <si>
    <t>200041523</t>
  </si>
  <si>
    <t>CC DE LA HAUTE SAINTONGE</t>
  </si>
  <si>
    <t>200041614</t>
  </si>
  <si>
    <t>CC AUNIS SUD</t>
  </si>
  <si>
    <t>200041689</t>
  </si>
  <si>
    <t>VALS DE SAINTONGE COMMUNAUTE</t>
  </si>
  <si>
    <t>200041762</t>
  </si>
  <si>
    <t>CA ROCHEFORT OCEAN</t>
  </si>
  <si>
    <t>241700434</t>
  </si>
  <si>
    <t>CA LA ROCHELLE</t>
  </si>
  <si>
    <t>241700459</t>
  </si>
  <si>
    <t>CC ILE DE RE</t>
  </si>
  <si>
    <t>241700517</t>
  </si>
  <si>
    <t>CC COEUR DE SAINTONGE</t>
  </si>
  <si>
    <t>241700624</t>
  </si>
  <si>
    <t>CC ILE D'OLERON</t>
  </si>
  <si>
    <t>241700632</t>
  </si>
  <si>
    <t>COMMUNAUTE DE COMMUNES DE GEMOZAC ET DE LA SAINTONGE VITICOLE</t>
  </si>
  <si>
    <t>241700640</t>
  </si>
  <si>
    <t>CA ROYAN ATLANTIQUE</t>
  </si>
  <si>
    <t>241700699</t>
  </si>
  <si>
    <t>CC DU BASSIN DE MARENNES</t>
  </si>
  <si>
    <t>18</t>
  </si>
  <si>
    <t>200000933</t>
  </si>
  <si>
    <t>CC SAULDRE ET SOLOGNE</t>
  </si>
  <si>
    <t>200007177</t>
  </si>
  <si>
    <t>CC DU PAYS DE NERONDES</t>
  </si>
  <si>
    <t>200011781</t>
  </si>
  <si>
    <t>CC DES PORTES DU BERRY, ENTRE LOIRE ET VAL D'AUBOIS</t>
  </si>
  <si>
    <t>200027076</t>
  </si>
  <si>
    <t>CC ARNON BOISCHAUT CHER</t>
  </si>
  <si>
    <t>200032514</t>
  </si>
  <si>
    <t>CC BERRY LOIRE VAUVISE</t>
  </si>
  <si>
    <t>200036135</t>
  </si>
  <si>
    <t>CC CŒUR DE FRANCE</t>
  </si>
  <si>
    <t>200049484</t>
  </si>
  <si>
    <t>CC BERRY GRAND SUD</t>
  </si>
  <si>
    <t>200066330</t>
  </si>
  <si>
    <t>CC TERRES DU HAUT BERRY</t>
  </si>
  <si>
    <t>200069227</t>
  </si>
  <si>
    <t>CC PAYS FORT, SANCERROIS, VAL DE LOIRE</t>
  </si>
  <si>
    <t>200070571</t>
  </si>
  <si>
    <t>CC CŒUR DE BERRY</t>
  </si>
  <si>
    <t>200090561</t>
  </si>
  <si>
    <t>CC VIERZON-SOLOGNE-BERRY</t>
  </si>
  <si>
    <t>241800374</t>
  </si>
  <si>
    <t>CC DE LA SEPTAINE</t>
  </si>
  <si>
    <t>241800424</t>
  </si>
  <si>
    <t>CC DU DUNOIS</t>
  </si>
  <si>
    <t>241800432</t>
  </si>
  <si>
    <t>CC DES TROIS PROVINCES</t>
  </si>
  <si>
    <t>241800457</t>
  </si>
  <si>
    <t>CC FERCHER</t>
  </si>
  <si>
    <t>241800507</t>
  </si>
  <si>
    <t>CA BOURGES PLUS</t>
  </si>
  <si>
    <t>19</t>
  </si>
  <si>
    <t>200043172</t>
  </si>
  <si>
    <t>CA DU BASSIN DE BRIVE</t>
  </si>
  <si>
    <t>200066603</t>
  </si>
  <si>
    <t>CC DU PAYS DE LUBERSAC-POMPADOUR</t>
  </si>
  <si>
    <t>200066645</t>
  </si>
  <si>
    <t>COMMUNAUTE DE COMMUNES VEZERE MONEDIERES MILLESOURCES</t>
  </si>
  <si>
    <t>200066744</t>
  </si>
  <si>
    <t>CC HAUTE-CORREZE COMMUNAUTE</t>
  </si>
  <si>
    <t>200066751</t>
  </si>
  <si>
    <t>COMMUNAUTE DE COMMUNES XAINTRIE VAL’DORDOGNE</t>
  </si>
  <si>
    <t>200066769</t>
  </si>
  <si>
    <t>COMMUNAUTE DE COMMUNES MIDI CORREZIEN</t>
  </si>
  <si>
    <t>241900133</t>
  </si>
  <si>
    <t>CC DE VENTADOUR EGLETONS MONEDIERES</t>
  </si>
  <si>
    <t>241927201</t>
  </si>
  <si>
    <t>CA TULLE AGGLO</t>
  </si>
  <si>
    <t>241927243</t>
  </si>
  <si>
    <t>CC DU PAYS D'UZERCHE</t>
  </si>
  <si>
    <t>200038958</t>
  </si>
  <si>
    <t>CC DE LA PIEVE DE L'ORNANO</t>
  </si>
  <si>
    <t>200040764</t>
  </si>
  <si>
    <t>CC DU SUD CORSE</t>
  </si>
  <si>
    <t>200067049</t>
  </si>
  <si>
    <t>CC SPELUNCA-LIAMONE</t>
  </si>
  <si>
    <t>242000495</t>
  </si>
  <si>
    <t>CC DE L'ALTA ROCCA</t>
  </si>
  <si>
    <t>242000503</t>
  </si>
  <si>
    <t>CC CELAVU-PRUNELLI</t>
  </si>
  <si>
    <t>242010056</t>
  </si>
  <si>
    <t>CA DU PAYS AJACCIEN</t>
  </si>
  <si>
    <t>242010130</t>
  </si>
  <si>
    <t>CC DU SARTENAIS VALINCO</t>
  </si>
  <si>
    <t>200015162</t>
  </si>
  <si>
    <t>CC DE L'ORIENTE</t>
  </si>
  <si>
    <t>200033827</t>
  </si>
  <si>
    <t>CC DE FIUM'ORBU CASTELLU</t>
  </si>
  <si>
    <t>200034205</t>
  </si>
  <si>
    <t>CC DE LA COSTA VERDE</t>
  </si>
  <si>
    <t>200036499</t>
  </si>
  <si>
    <t>CC DE MARANA-GOLO</t>
  </si>
  <si>
    <t>200042943</t>
  </si>
  <si>
    <t>CC DU CAP CORSE</t>
  </si>
  <si>
    <t>200073104</t>
  </si>
  <si>
    <t>CC DE L'ILE ROUSSE-BALAGNE</t>
  </si>
  <si>
    <t>200073120</t>
  </si>
  <si>
    <t>CC NEBBIU-CONCA D'ORO</t>
  </si>
  <si>
    <t>200073138</t>
  </si>
  <si>
    <t>CC PASQUALE PAOLI</t>
  </si>
  <si>
    <t>200073252</t>
  </si>
  <si>
    <t>CC CASTAGNICCIA- CASINCA</t>
  </si>
  <si>
    <t>242000354</t>
  </si>
  <si>
    <t>CA DE BASTIA</t>
  </si>
  <si>
    <t>242020071</t>
  </si>
  <si>
    <t>CC DU CENTRE CORSE</t>
  </si>
  <si>
    <t>242020105</t>
  </si>
  <si>
    <t>CC DE CALVI BALAGNE</t>
  </si>
  <si>
    <t>21</t>
  </si>
  <si>
    <t>200000925</t>
  </si>
  <si>
    <t>CC DE LA PLAINE DIJONNAISE</t>
  </si>
  <si>
    <t>200006682</t>
  </si>
  <si>
    <t>CA BEAUNE CHAGNY NOLAY</t>
  </si>
  <si>
    <t>200039055</t>
  </si>
  <si>
    <t>CC OUCHE ET MONTAGNE</t>
  </si>
  <si>
    <t>200039063</t>
  </si>
  <si>
    <t>CC FORETS, SEINE ET SUZON</t>
  </si>
  <si>
    <t>200069540</t>
  </si>
  <si>
    <t>CC NORGE ET TILLE</t>
  </si>
  <si>
    <t>200070894</t>
  </si>
  <si>
    <t>CC DE GEVREY-CHAMBERTIN ET DE NUITS-ST-GEORGES</t>
  </si>
  <si>
    <t>200070902</t>
  </si>
  <si>
    <t>CC AUXONNE PONTAILLER VAL DE SAÔNE</t>
  </si>
  <si>
    <t>200070910</t>
  </si>
  <si>
    <t>CC TILLE ET VENELLE</t>
  </si>
  <si>
    <t>200071017</t>
  </si>
  <si>
    <t>CC DES TERRES D'AUXOIS</t>
  </si>
  <si>
    <t>200071173</t>
  </si>
  <si>
    <t>CC DU PAYS ARNAY LIERNAIS</t>
  </si>
  <si>
    <t>200071207</t>
  </si>
  <si>
    <t>CC DE POUILLY EN AUXOIS / BLIGNY SUR OUCHE</t>
  </si>
  <si>
    <t>200072825</t>
  </si>
  <si>
    <t>CC MIREBELLOIS ET FONTENOIS</t>
  </si>
  <si>
    <t>242100154</t>
  </si>
  <si>
    <t>CC DES VALLEES DE LA TILLE ET DE L'IGNON</t>
  </si>
  <si>
    <t>242100410</t>
  </si>
  <si>
    <t xml:space="preserve">DIJON MÉTROPOLE </t>
  </si>
  <si>
    <t>242101434</t>
  </si>
  <si>
    <t>CC DU PAYS CHATILLONNAIS</t>
  </si>
  <si>
    <t>242101442</t>
  </si>
  <si>
    <t>CC DE SAULIEU-MORVAN</t>
  </si>
  <si>
    <t>242101459</t>
  </si>
  <si>
    <t>CC DU PAYS D'ALESIA ET DE LA SEINE</t>
  </si>
  <si>
    <t>242101491</t>
  </si>
  <si>
    <t>CC DU MONTBARDOIS</t>
  </si>
  <si>
    <t>242101509</t>
  </si>
  <si>
    <t>CC RIVES DE SAÔNE</t>
  </si>
  <si>
    <t>22</t>
  </si>
  <si>
    <t>200065928</t>
  </si>
  <si>
    <t>LANNION-TREGOR COMMUNAUTE</t>
  </si>
  <si>
    <t>200067460</t>
  </si>
  <si>
    <t>LOUDEAC COMMUNAUTE-BRETAGNE CENTRE</t>
  </si>
  <si>
    <t>200067981</t>
  </si>
  <si>
    <t>GUINGAMP-PAIMPOL AGGLOMÉRATION</t>
  </si>
  <si>
    <t>200068989</t>
  </si>
  <si>
    <t>DINAN AGGLOMERATION</t>
  </si>
  <si>
    <t>200069086</t>
  </si>
  <si>
    <t>LEFF ARMOR COMMUNAUTE</t>
  </si>
  <si>
    <t>200069391</t>
  </si>
  <si>
    <t>LAMBALLE TERRE ET MER</t>
  </si>
  <si>
    <t>200069409</t>
  </si>
  <si>
    <t>SAINT-BRIEUC ARMOR AGGLOMERATION</t>
  </si>
  <si>
    <t>242200715</t>
  </si>
  <si>
    <t>CC KREIZ-BREIZH</t>
  </si>
  <si>
    <t>23</t>
  </si>
  <si>
    <t>200034825</t>
  </si>
  <si>
    <t>CA DU GRAND GUERET</t>
  </si>
  <si>
    <t>200041556</t>
  </si>
  <si>
    <t>CC LES PORTES DE LA CREUSE EN MARCHE</t>
  </si>
  <si>
    <t>200044014</t>
  </si>
  <si>
    <t>CC CREUSE GRAND SUD</t>
  </si>
  <si>
    <t>200067189</t>
  </si>
  <si>
    <t>COMMUNAUTÉ DE COMMUNES CREUSE SUD OUEST</t>
  </si>
  <si>
    <t>200067544</t>
  </si>
  <si>
    <t>COMMUNAUTÉ DE COMMUNES CREUSE CONFLUENCE</t>
  </si>
  <si>
    <t>200067593</t>
  </si>
  <si>
    <t>CC MARCHE ET COMBRAILLE EN AQUITAINE</t>
  </si>
  <si>
    <t>242300135</t>
  </si>
  <si>
    <t>CC DU PAYS SOSTRANIEN</t>
  </si>
  <si>
    <t>242320000</t>
  </si>
  <si>
    <t>CC BÉNÉVENT-GRAND-BOURG</t>
  </si>
  <si>
    <t>242320109</t>
  </si>
  <si>
    <t>CC DU PAYS DUNOIS</t>
  </si>
  <si>
    <t>24</t>
  </si>
  <si>
    <t>200027217</t>
  </si>
  <si>
    <t>CC SARLAT PERIGORD NOIR</t>
  </si>
  <si>
    <t>200034197</t>
  </si>
  <si>
    <t>CC MONTAIGNE MONTRAVEL ET GURSON</t>
  </si>
  <si>
    <t>200034833</t>
  </si>
  <si>
    <t>CC DES BASTIDES DORDOGNE-PÉRIGORD</t>
  </si>
  <si>
    <t>200040095</t>
  </si>
  <si>
    <t>CC ISLE, VERN, SALEMBRE EN PÉRIGORD</t>
  </si>
  <si>
    <t>200040384</t>
  </si>
  <si>
    <t>CC ISLE DOUBLE LANDAIS</t>
  </si>
  <si>
    <t>200040392</t>
  </si>
  <si>
    <t>CA LE GRAND PERIGUEUX</t>
  </si>
  <si>
    <t>200040400</t>
  </si>
  <si>
    <t>CC DU PERIGORD RIBERACOIS</t>
  </si>
  <si>
    <t>200040830</t>
  </si>
  <si>
    <t>CC DU PAYS DE FÉNELON</t>
  </si>
  <si>
    <t>200040889</t>
  </si>
  <si>
    <t>CC PORTE SUD PERIGORD</t>
  </si>
  <si>
    <t>200041051</t>
  </si>
  <si>
    <t>CC VALLÉE DE LA DORDOGNE ET FORÊT BESSÈDE</t>
  </si>
  <si>
    <t>200041150</t>
  </si>
  <si>
    <t>CC TERRASSONNAIS HAUT PERIGORD NOIR</t>
  </si>
  <si>
    <t>200041168</t>
  </si>
  <si>
    <t>CC DE LA VALLÉE DE L'HOMME</t>
  </si>
  <si>
    <t>200041440</t>
  </si>
  <si>
    <t>CC DE DOMME-VILLEFRANCHE DU PÉRIGORD</t>
  </si>
  <si>
    <t>200041572</t>
  </si>
  <si>
    <t>CC DRONNE ET BELLE</t>
  </si>
  <si>
    <t>200069094</t>
  </si>
  <si>
    <t>CC ISLE CREMPSE EN PERIGORD</t>
  </si>
  <si>
    <t>200070647</t>
  </si>
  <si>
    <t>CA BERGERACOISE</t>
  </si>
  <si>
    <t>200071819</t>
  </si>
  <si>
    <t>CC DU PERIGORD NONTRONNAIS</t>
  </si>
  <si>
    <t>242400752</t>
  </si>
  <si>
    <t>CC PERIGORD-LIMOUSIN</t>
  </si>
  <si>
    <t>242400935</t>
  </si>
  <si>
    <t>CC DU PAYS DE SAINT AULAYE</t>
  </si>
  <si>
    <t>242401024</t>
  </si>
  <si>
    <t>CC ISLE-LOUE-AUVEZERE EN PERIGORD</t>
  </si>
  <si>
    <t>25</t>
  </si>
  <si>
    <t>200023075</t>
  </si>
  <si>
    <t>CC DU PAYS DE MAICHE</t>
  </si>
  <si>
    <t>200065647</t>
  </si>
  <si>
    <t>PAYS DE MONTBÉLIARD AGGLOMÉRATION</t>
  </si>
  <si>
    <t>200068070</t>
  </si>
  <si>
    <t>CC LOUE LISON</t>
  </si>
  <si>
    <t>200068294</t>
  </si>
  <si>
    <t>CC DES DEUX VALLÉES VERTES</t>
  </si>
  <si>
    <t>200069565</t>
  </si>
  <si>
    <t>COMMUNAUTÉ DE COMMUNES DES LACS ET MONTAGNES DU HAUT-DOUBS</t>
  </si>
  <si>
    <t>242500320</t>
  </si>
  <si>
    <t>CC ENTRE DOUBS ET LOUE</t>
  </si>
  <si>
    <t>242500338</t>
  </si>
  <si>
    <t>CC DU GRAND PONTARLIER</t>
  </si>
  <si>
    <t>242500361</t>
  </si>
  <si>
    <t>GRAND BESANÇON MÉTROPOLE</t>
  </si>
  <si>
    <t>242504116</t>
  </si>
  <si>
    <t>CC DU VAL DE MORTEAU</t>
  </si>
  <si>
    <t>242504181</t>
  </si>
  <si>
    <t>COMMUNAUTÉ DE COMMUNES DES PORTES DU HAUT-DOUBS</t>
  </si>
  <si>
    <t>242504355</t>
  </si>
  <si>
    <t>CC DU PLATEAU DE RUSSEY</t>
  </si>
  <si>
    <t>242504371</t>
  </si>
  <si>
    <t>CC DU PAYS DE SANCEY-BELLEHERBE</t>
  </si>
  <si>
    <t>242504447</t>
  </si>
  <si>
    <t>CC DOUBS BAUMOIS</t>
  </si>
  <si>
    <t>242504488</t>
  </si>
  <si>
    <t>CC ALTITUDE 800</t>
  </si>
  <si>
    <t>242504496</t>
  </si>
  <si>
    <t>CC DU PLATEAU DE FRASNE ET DU VAL DE DRUGEON</t>
  </si>
  <si>
    <t>26</t>
  </si>
  <si>
    <t>200040459</t>
  </si>
  <si>
    <t>CA MONTELIMAR-AGGLOMERATION</t>
  </si>
  <si>
    <t>200040491</t>
  </si>
  <si>
    <t>CC PORTE DE DRÔMARDÈCHE </t>
  </si>
  <si>
    <t>200040509</t>
  </si>
  <si>
    <t>CC DU CRESTOIS ET DU PAYS DE SAILLANS COEUR DE DRÔME</t>
  </si>
  <si>
    <t>200042901</t>
  </si>
  <si>
    <t>CC DRÔME SUD PROVENCE</t>
  </si>
  <si>
    <t>200067767</t>
  </si>
  <si>
    <t>CC DU ROYANS-VERCORS</t>
  </si>
  <si>
    <t>200068229</t>
  </si>
  <si>
    <t>CC DES BARONNIES EN DRÔME PROVENÇALE</t>
  </si>
  <si>
    <t>200068781</t>
  </si>
  <si>
    <t>CA VALENCE ROMANS AGGLO</t>
  </si>
  <si>
    <t>242600252</t>
  </si>
  <si>
    <t>CC DU VAL DE DRÔME EN BIOVALLÉE</t>
  </si>
  <si>
    <t>242600492</t>
  </si>
  <si>
    <t>CC DIEULEFIT - BOURDEAUX </t>
  </si>
  <si>
    <t>242600534</t>
  </si>
  <si>
    <t>CC DU DIOIS</t>
  </si>
  <si>
    <t>27</t>
  </si>
  <si>
    <t>200065787</t>
  </si>
  <si>
    <t>CC DE PONT AUDEMER / VAL DE RISLE</t>
  </si>
  <si>
    <t>200066017</t>
  </si>
  <si>
    <t>CC LIEUVIN PAYS D'AUGE</t>
  </si>
  <si>
    <t>200066405</t>
  </si>
  <si>
    <t>CC ROUMOIS SEINE</t>
  </si>
  <si>
    <t>200066413</t>
  </si>
  <si>
    <t>CC INTERCOM BERNAY TERRES DE NORMANDIE</t>
  </si>
  <si>
    <t>200066462</t>
  </si>
  <si>
    <t>CC INTERCO NORMANDIE SUD EURE</t>
  </si>
  <si>
    <t>200070142</t>
  </si>
  <si>
    <t>CC LYONS ANDELLE</t>
  </si>
  <si>
    <t>200071454</t>
  </si>
  <si>
    <t>CA EVREUX PORTES DE NORMANDIE</t>
  </si>
  <si>
    <t>200071843</t>
  </si>
  <si>
    <t>CC DU VEXIN NORMAND</t>
  </si>
  <si>
    <t>200072312</t>
  </si>
  <si>
    <t>CA SEINE NORMANDIE AGGLOMERATION</t>
  </si>
  <si>
    <t>200089456</t>
  </si>
  <si>
    <t>CA SEINE-EURE</t>
  </si>
  <si>
    <t>242700276</t>
  </si>
  <si>
    <t>CC DE CONCHES EN OUCHE</t>
  </si>
  <si>
    <t>242700607</t>
  </si>
  <si>
    <t>CC DU PAYS DU NEUBOURG</t>
  </si>
  <si>
    <t>28</t>
  </si>
  <si>
    <t>200006971</t>
  </si>
  <si>
    <t>CC DU PERCHE</t>
  </si>
  <si>
    <t>200033181</t>
  </si>
  <si>
    <t>CA DE CHARTRES METROPOLE</t>
  </si>
  <si>
    <t>200040277</t>
  </si>
  <si>
    <t>CA DU PAYS DE DREUX</t>
  </si>
  <si>
    <t>200058360</t>
  </si>
  <si>
    <t>CC ENTRE BEAUCE ET PERCHE</t>
  </si>
  <si>
    <t>200069912</t>
  </si>
  <si>
    <t>CC FORÊTS DU PERCHE</t>
  </si>
  <si>
    <t>200069953</t>
  </si>
  <si>
    <t>CC DES PORTES EURÉLIENNES D’ILE-DE-FRANCE</t>
  </si>
  <si>
    <t>200069961</t>
  </si>
  <si>
    <t>CC GRAND CHÂTEAUDUN</t>
  </si>
  <si>
    <t>200070159</t>
  </si>
  <si>
    <t>CC COEUR DE BEAUCE</t>
  </si>
  <si>
    <t>200070167</t>
  </si>
  <si>
    <t>CC TERRES DE PERCHE</t>
  </si>
  <si>
    <t>242852465</t>
  </si>
  <si>
    <t>CC BONNEVALAIS</t>
  </si>
  <si>
    <t>29</t>
  </si>
  <si>
    <t>200066868</t>
  </si>
  <si>
    <t>CC PRESQU'ILE DE CROZON-AULNE MARITIME</t>
  </si>
  <si>
    <t>200067072</t>
  </si>
  <si>
    <t>CC HAUT-LEON COMMUNAUTE</t>
  </si>
  <si>
    <t>200067197</t>
  </si>
  <si>
    <t>CC MONTS D'ARREE COMMUNAUTE</t>
  </si>
  <si>
    <t>200067247</t>
  </si>
  <si>
    <t>CC PLEYBEN-CHATEAULIN-PORZAY</t>
  </si>
  <si>
    <t>200068120</t>
  </si>
  <si>
    <t>CA QUIMPER BRETAGNE OCCIDENTALE</t>
  </si>
  <si>
    <t>242900074</t>
  </si>
  <si>
    <t>CC DU PAYS D'IROISE</t>
  </si>
  <si>
    <t>242900314</t>
  </si>
  <si>
    <t>BREST METROPOLE</t>
  </si>
  <si>
    <t>242900553</t>
  </si>
  <si>
    <t>CC DU PAYS DES ABERS</t>
  </si>
  <si>
    <t>242900561</t>
  </si>
  <si>
    <t>CC DE HAUTE CORNOUAILLE</t>
  </si>
  <si>
    <t>242900629</t>
  </si>
  <si>
    <t>CC CAP SIZUN-POINTE DU RAZ</t>
  </si>
  <si>
    <t>242900645</t>
  </si>
  <si>
    <t>DOUARNENEZ COMMUNAUTÉ</t>
  </si>
  <si>
    <t>242900660</t>
  </si>
  <si>
    <t>CC DU PAYS FOUESNANTAIS</t>
  </si>
  <si>
    <t>242900694</t>
  </si>
  <si>
    <t>CA QUIMPERLE COMMUNAUTE</t>
  </si>
  <si>
    <t>242900702</t>
  </si>
  <si>
    <t>CC DU PAYS BIGOUDEN SUD</t>
  </si>
  <si>
    <t>242900710</t>
  </si>
  <si>
    <t>CC DU HAUT PAYS BIGOUDEN</t>
  </si>
  <si>
    <t>242900744</t>
  </si>
  <si>
    <t>CC POHER COMMUNAUTE</t>
  </si>
  <si>
    <t>242900751</t>
  </si>
  <si>
    <t>CC PAYS DE LANDIVISIAU</t>
  </si>
  <si>
    <t>242900769</t>
  </si>
  <si>
    <t>CONCARNEAU-CORNOUAILLE AGGLOMERATION</t>
  </si>
  <si>
    <t>242900793</t>
  </si>
  <si>
    <t>COMMUNAUTE LESNEVEN COTE DES LEGENDES</t>
  </si>
  <si>
    <t>242900801</t>
  </si>
  <si>
    <t>CA DU PAYS DE LANDERNEAU-DAOULAS</t>
  </si>
  <si>
    <t>242900835</t>
  </si>
  <si>
    <t>CA MORLAIX-COMMUNAUTE</t>
  </si>
  <si>
    <t>30</t>
  </si>
  <si>
    <t>200034379</t>
  </si>
  <si>
    <t>CC PAYS D'UZES</t>
  </si>
  <si>
    <t>200034411</t>
  </si>
  <si>
    <t>CC DU PIEMONT CEVENOL</t>
  </si>
  <si>
    <t>200034601</t>
  </si>
  <si>
    <t>CC CAUSSES AIGOUAL CEVENNES</t>
  </si>
  <si>
    <t>200034692</t>
  </si>
  <si>
    <t>CA DU GARD RHODANIEN</t>
  </si>
  <si>
    <t>200035129</t>
  </si>
  <si>
    <t>CC CÈZE CÉVENNES</t>
  </si>
  <si>
    <t>200066918</t>
  </si>
  <si>
    <t>CA ALES AGGLOMERATION</t>
  </si>
  <si>
    <t>243000270</t>
  </si>
  <si>
    <t>CC DU PAYS VIGANAIS</t>
  </si>
  <si>
    <t>243000296</t>
  </si>
  <si>
    <t>CC PAYS DE SOMMIERES</t>
  </si>
  <si>
    <t>243000569</t>
  </si>
  <si>
    <t>CC DU RHÔNY VISTRE VIDOURLE</t>
  </si>
  <si>
    <t>243000585</t>
  </si>
  <si>
    <t>CC BEAUCAIRE TERRE D'ARGENCE</t>
  </si>
  <si>
    <t>243000593</t>
  </si>
  <si>
    <t>CC DE PETITE CAMARGUE</t>
  </si>
  <si>
    <t>243000643</t>
  </si>
  <si>
    <t>CA DE NIMES METROPOLE</t>
  </si>
  <si>
    <t>243000650</t>
  </si>
  <si>
    <t>CC TERRE DE CAMARGUE</t>
  </si>
  <si>
    <t>243000684</t>
  </si>
  <si>
    <t>CC DU PONT DU GARD</t>
  </si>
  <si>
    <t>31</t>
  </si>
  <si>
    <t>200034957</t>
  </si>
  <si>
    <t>CC DU FRONTONNAIS</t>
  </si>
  <si>
    <t>200066819</t>
  </si>
  <si>
    <t>CC DU VOLVESTRE</t>
  </si>
  <si>
    <t>200068641</t>
  </si>
  <si>
    <t>CA LE MURETAIN AGGLO</t>
  </si>
  <si>
    <t>200068807</t>
  </si>
  <si>
    <t>CC DU BASSIN AUTERIVAIN HAUT-GARONNAIS</t>
  </si>
  <si>
    <t>200068815</t>
  </si>
  <si>
    <t>CC COEUR DE GARONNE</t>
  </si>
  <si>
    <t>200071298</t>
  </si>
  <si>
    <t>CC DES TERRES DU LAURAGAIS</t>
  </si>
  <si>
    <t>200071314</t>
  </si>
  <si>
    <t>CC DES HAUTS TOLOSANS</t>
  </si>
  <si>
    <t>200072635</t>
  </si>
  <si>
    <t>CC PYRÉNÉES HAUT GARONNAISES</t>
  </si>
  <si>
    <t>200072643</t>
  </si>
  <si>
    <t>CC COEUR ET COTEAUX DU COMMINGES</t>
  </si>
  <si>
    <t>200073146</t>
  </si>
  <si>
    <t>CC CAGIRE GARONNE SALAT</t>
  </si>
  <si>
    <t>243100518</t>
  </si>
  <si>
    <t>TOULOUSE MÉTROPOLE</t>
  </si>
  <si>
    <t>243100567</t>
  </si>
  <si>
    <t>CC AUX SOURCES DU CANAL DU MIDI</t>
  </si>
  <si>
    <t>243100633</t>
  </si>
  <si>
    <t>CA DU SICOVAL</t>
  </si>
  <si>
    <t>243100732</t>
  </si>
  <si>
    <t>CC DES COTEAUX DU GIROU</t>
  </si>
  <si>
    <t>243100773</t>
  </si>
  <si>
    <t>CC VAL'AÏGO</t>
  </si>
  <si>
    <t>243100781</t>
  </si>
  <si>
    <t>CC LE GRAND OUEST TOULOUSAIN</t>
  </si>
  <si>
    <t>243100815</t>
  </si>
  <si>
    <t>CC DES COTEAUX BELLEVUE</t>
  </si>
  <si>
    <t>32</t>
  </si>
  <si>
    <t>200023620</t>
  </si>
  <si>
    <t>CC DE LA GASCOGNE TOULOUSAINE</t>
  </si>
  <si>
    <t>200034726</t>
  </si>
  <si>
    <t>CC BASTIDES DE LOMAGNE</t>
  </si>
  <si>
    <t>200035632</t>
  </si>
  <si>
    <t>ARMAGNAC ADOUR</t>
  </si>
  <si>
    <t>200035756</t>
  </si>
  <si>
    <t>ASTARAC ARROS EN GASCOGNE</t>
  </si>
  <si>
    <t>200042372</t>
  </si>
  <si>
    <t>CC DES CÔTEAUX ARRATS GIMONE</t>
  </si>
  <si>
    <t>200066926</t>
  </si>
  <si>
    <t>CA GRAND AUCH COEUR DE GASCOGNE</t>
  </si>
  <si>
    <t>200072320</t>
  </si>
  <si>
    <t>CC VAL DE GERS</t>
  </si>
  <si>
    <t>243200391</t>
  </si>
  <si>
    <t>CC LA LOMAGNE GERSOISE</t>
  </si>
  <si>
    <t>243200409</t>
  </si>
  <si>
    <t>CC LE BAS ARMAGNAC</t>
  </si>
  <si>
    <t>243200417</t>
  </si>
  <si>
    <t>CC TENAREZE</t>
  </si>
  <si>
    <t>243200425</t>
  </si>
  <si>
    <t>CC COEUR D'ASTARAC EN GASCOGNE</t>
  </si>
  <si>
    <t>243200458</t>
  </si>
  <si>
    <t>CC DU GRAND ARMAGNAC</t>
  </si>
  <si>
    <t>243200508</t>
  </si>
  <si>
    <t>CC BASTIDES ET VALLONS DU GERS</t>
  </si>
  <si>
    <t>243200599</t>
  </si>
  <si>
    <t>CC SAVES</t>
  </si>
  <si>
    <t>243200607</t>
  </si>
  <si>
    <t>CC D'ARTAGNAN DE FEZENSAC</t>
  </si>
  <si>
    <t>33</t>
  </si>
  <si>
    <t>200023794</t>
  </si>
  <si>
    <t>CC DE BLAYE</t>
  </si>
  <si>
    <t>200035533</t>
  </si>
  <si>
    <t>CC DU GRAND ST-EMILIONNAIS</t>
  </si>
  <si>
    <t>200043974</t>
  </si>
  <si>
    <t>CC DU SUD GIRONDE</t>
  </si>
  <si>
    <t>200043982</t>
  </si>
  <si>
    <t>CC DU BAZADAIS</t>
  </si>
  <si>
    <t>200044394</t>
  </si>
  <si>
    <t>CC DU REOLAIS SUD GIRONDE</t>
  </si>
  <si>
    <t>200069581</t>
  </si>
  <si>
    <t>CC CONVERGENCE GARONNE</t>
  </si>
  <si>
    <t>200069599</t>
  </si>
  <si>
    <t>CC RURALES DE L'ENTRE-DEUX-MERS</t>
  </si>
  <si>
    <t>200069995</t>
  </si>
  <si>
    <t>CC MEDOC CŒUR DE PRESQU’ILE</t>
  </si>
  <si>
    <t>200070092</t>
  </si>
  <si>
    <t>CA DU LIBOURNAIS</t>
  </si>
  <si>
    <t>200070720</t>
  </si>
  <si>
    <t>CC MEDOC ATLANTIQUE</t>
  </si>
  <si>
    <t>243300316</t>
  </si>
  <si>
    <t>BORDEAUX MÉTROPOLE</t>
  </si>
  <si>
    <t>243300563</t>
  </si>
  <si>
    <t>CA BASSIN D'ARCACHON SUD POLE ATLANTIQUE</t>
  </si>
  <si>
    <t>243300811</t>
  </si>
  <si>
    <t>CC L'ESTUAIRE</t>
  </si>
  <si>
    <t>243301165</t>
  </si>
  <si>
    <t>CC JALLE-EAU BOURDE</t>
  </si>
  <si>
    <t>243301181</t>
  </si>
  <si>
    <t>CC LATITUDE NORD GIRONDE</t>
  </si>
  <si>
    <t>243301215</t>
  </si>
  <si>
    <t>CC DU CREONNAIS</t>
  </si>
  <si>
    <t>243301223</t>
  </si>
  <si>
    <t>GRAND CUBZAGUAIS COMMUNAUTE DE COMMUNES</t>
  </si>
  <si>
    <t>243301249</t>
  </si>
  <si>
    <t>CC LES RIVES DE LA LAURENCE</t>
  </si>
  <si>
    <t>243301264</t>
  </si>
  <si>
    <t>CC DE MONTESQUIEU</t>
  </si>
  <si>
    <t>243301355</t>
  </si>
  <si>
    <t>CC DES COTEAUX BORDELAIS</t>
  </si>
  <si>
    <t>243301371</t>
  </si>
  <si>
    <t>CC DU PAYS FOYEN</t>
  </si>
  <si>
    <t>243301389</t>
  </si>
  <si>
    <t>CC MEDULLIENNE</t>
  </si>
  <si>
    <t>243301397</t>
  </si>
  <si>
    <t>CC DU FRONSADAIS</t>
  </si>
  <si>
    <t>243301405</t>
  </si>
  <si>
    <t>CC DU VAL DE L'EYRE</t>
  </si>
  <si>
    <t>243301439</t>
  </si>
  <si>
    <t>CC DES PORTES DE L'ENTRE DEUX MER</t>
  </si>
  <si>
    <t>243301447</t>
  </si>
  <si>
    <t>CC MEDOC ESTUAIRE</t>
  </si>
  <si>
    <t>243301454</t>
  </si>
  <si>
    <t>CC CASTILLON PUJOLS</t>
  </si>
  <si>
    <t>243301504</t>
  </si>
  <si>
    <t>CA DU BASSIN D'ARCACHON NORD</t>
  </si>
  <si>
    <t>34</t>
  </si>
  <si>
    <t>200017341</t>
  </si>
  <si>
    <t>CC LODEVOIS ET LARZAC</t>
  </si>
  <si>
    <t>200022986</t>
  </si>
  <si>
    <t>200042646</t>
  </si>
  <si>
    <t>GRAND ORB CC EN LANGUEDOC</t>
  </si>
  <si>
    <t>200042653</t>
  </si>
  <si>
    <t>CC SUD-HÉRAULT</t>
  </si>
  <si>
    <t>200066348</t>
  </si>
  <si>
    <t>CC DU MINERVOIS AU CAROUX</t>
  </si>
  <si>
    <t>200066355</t>
  </si>
  <si>
    <t>SETE AGGLOPOLE MEDITERRANEE</t>
  </si>
  <si>
    <t>200071058</t>
  </si>
  <si>
    <t>CC LES AVANT-MONTS</t>
  </si>
  <si>
    <t>243400017</t>
  </si>
  <si>
    <t>MONTPELLIER MÉDITERRANÉE MÉTROPOLE</t>
  </si>
  <si>
    <t>243400355</t>
  </si>
  <si>
    <t>CC DU CLERMONTAIS</t>
  </si>
  <si>
    <t>243400470</t>
  </si>
  <si>
    <t>CA DU PAYS DE L'OR</t>
  </si>
  <si>
    <t>243400488</t>
  </si>
  <si>
    <t>CC LA DOMITIENNE</t>
  </si>
  <si>
    <t>243400520</t>
  </si>
  <si>
    <t>CA LUNEL AGGLO</t>
  </si>
  <si>
    <t>243400694</t>
  </si>
  <si>
    <t>CC VALLEE DE L'HERAULT</t>
  </si>
  <si>
    <t>243400736</t>
  </si>
  <si>
    <t>CC DES CEVENNES GANGEOISES ET SUMENOISES</t>
  </si>
  <si>
    <t>243400769</t>
  </si>
  <si>
    <t>CA DE BEZIERS MEDITERRANEE</t>
  </si>
  <si>
    <t>243400819</t>
  </si>
  <si>
    <t>CA HERAULT MEDITERRANEE</t>
  </si>
  <si>
    <t>35</t>
  </si>
  <si>
    <t>200038990</t>
  </si>
  <si>
    <t>CC SAINT MEEN MONTAUBAN</t>
  </si>
  <si>
    <t>200039022</t>
  </si>
  <si>
    <t>CA VITRE COMMUNAUTE</t>
  </si>
  <si>
    <t>200043990</t>
  </si>
  <si>
    <t>CC VALLONS DE HAUTE-BRETAGNE COMMUNAUTE</t>
  </si>
  <si>
    <t>200070662</t>
  </si>
  <si>
    <t>CC BRETAGNE PORTE DE LOIRE COMMUNAUTÉ</t>
  </si>
  <si>
    <t>200070670</t>
  </si>
  <si>
    <t>CC DU PAYS DE DOL ET DE LA BAIE DU MONT ST MICHEL</t>
  </si>
  <si>
    <t>200070688</t>
  </si>
  <si>
    <t>CC COUESNON MARCHES DE BRETAGNE</t>
  </si>
  <si>
    <t>200072452</t>
  </si>
  <si>
    <t>CA FOUGERES AGGLOMERATION</t>
  </si>
  <si>
    <t>243500139</t>
  </si>
  <si>
    <t>RENNES MÉTROPOLE</t>
  </si>
  <si>
    <t>243500550</t>
  </si>
  <si>
    <t>CC MONTFORT COMMUNAUTE</t>
  </si>
  <si>
    <t>243500618</t>
  </si>
  <si>
    <t>CC DE BROCÉLIANDE</t>
  </si>
  <si>
    <t>243500634</t>
  </si>
  <si>
    <t>ROCHE AUX FÉES COMMUNAUTÉ</t>
  </si>
  <si>
    <t>243500659</t>
  </si>
  <si>
    <t>PAYS DE CHATEAUGIRON COMMUNAUTE</t>
  </si>
  <si>
    <t>243500667</t>
  </si>
  <si>
    <t>CC DU VAL D'ILLE-AUBIGNÉ</t>
  </si>
  <si>
    <t>243500725</t>
  </si>
  <si>
    <t>CC COTE D'EMERAUDE</t>
  </si>
  <si>
    <t>243500733</t>
  </si>
  <si>
    <t>CC BRETAGNE ROMANTIQUE</t>
  </si>
  <si>
    <t>243500741</t>
  </si>
  <si>
    <t>REDON AGGLOMÉRATION</t>
  </si>
  <si>
    <t>243500774</t>
  </si>
  <si>
    <t>CC LIFFRÉ-CORMIER COMMUNAUTÉ</t>
  </si>
  <si>
    <t>243500782</t>
  </si>
  <si>
    <t>CA ST MALO AGGLOMERATION</t>
  </si>
  <si>
    <t>36</t>
  </si>
  <si>
    <t>200007052</t>
  </si>
  <si>
    <t>CC DE LA MARCHE BERRICHONNE</t>
  </si>
  <si>
    <t>200018521</t>
  </si>
  <si>
    <t>CC DU VAL DE BOUZANNE</t>
  </si>
  <si>
    <t>200035137</t>
  </si>
  <si>
    <t>CC MARCHE OCCITANE - VAL D'ANGLIN</t>
  </si>
  <si>
    <t>200035848</t>
  </si>
  <si>
    <t>CC DU CHÂTILLONNAIS EN BERRY</t>
  </si>
  <si>
    <t>200040558</t>
  </si>
  <si>
    <t>CC ECUEILLÉ-VALENÇAY</t>
  </si>
  <si>
    <t>200068872</t>
  </si>
  <si>
    <t>CC ÉGUZON - ARGENTON - VALLÉE DE LA CREUSE</t>
  </si>
  <si>
    <t>200068880</t>
  </si>
  <si>
    <t>CC CHAMPAGNE BOISCHAUTS</t>
  </si>
  <si>
    <t>243600202</t>
  </si>
  <si>
    <t>CC CHABRIS PAYS DE BAZELLE</t>
  </si>
  <si>
    <t>243600236</t>
  </si>
  <si>
    <t>CC PAYS ISSOUDUN</t>
  </si>
  <si>
    <t>243600293</t>
  </si>
  <si>
    <t>CC LEVROUX BOISCHAUT CHAMPAGNE</t>
  </si>
  <si>
    <t>243600301</t>
  </si>
  <si>
    <t>CC VAL DE L'INDRE-BRENNE</t>
  </si>
  <si>
    <t>243600319</t>
  </si>
  <si>
    <t>CC BRENNE - VAL DE CREUSE</t>
  </si>
  <si>
    <t>243600327</t>
  </si>
  <si>
    <t>CHÂTEAUROUX MÉTROPOLE</t>
  </si>
  <si>
    <t>243600343</t>
  </si>
  <si>
    <t>CC COEUR DE BRENNE</t>
  </si>
  <si>
    <t>243600350</t>
  </si>
  <si>
    <t>CC DE LA CHATRE ET DE SAINT SEVERE</t>
  </si>
  <si>
    <t>37</t>
  </si>
  <si>
    <t>200043065</t>
  </si>
  <si>
    <t>CC DU VAL D'AMBOISE</t>
  </si>
  <si>
    <t>200043081</t>
  </si>
  <si>
    <t>CC CHINON VIENNE ET LOIRE</t>
  </si>
  <si>
    <t>200071587</t>
  </si>
  <si>
    <t>CC LOCHES SUD TOURAINE</t>
  </si>
  <si>
    <t>200072650</t>
  </si>
  <si>
    <t>CC TOURAINE VALLÉE DE L’INDRE</t>
  </si>
  <si>
    <t>200072668</t>
  </si>
  <si>
    <t>CC TOURAINE VAL DE VIENNE</t>
  </si>
  <si>
    <t>200072981</t>
  </si>
  <si>
    <t>CC TOURAINE OUEST VAL DE LOIRE</t>
  </si>
  <si>
    <t>200073161</t>
  </si>
  <si>
    <t>CC TOURAINE-EST VALLÉES</t>
  </si>
  <si>
    <t>200073237</t>
  </si>
  <si>
    <t>CC DE GÂTINE-RACAN</t>
  </si>
  <si>
    <t>243700499</t>
  </si>
  <si>
    <t>CC DU CASTELRENAUDAIS</t>
  </si>
  <si>
    <t>243700754</t>
  </si>
  <si>
    <t>TOURS MÉTROPOLE VAL DE LOIRE</t>
  </si>
  <si>
    <t>243700820</t>
  </si>
  <si>
    <t>CC AUTOUR DE CHENONCEAUX BLERE-VAL DE CHER</t>
  </si>
  <si>
    <t>38</t>
  </si>
  <si>
    <t>200018166</t>
  </si>
  <si>
    <t>CC LE GRESIVAUDAN</t>
  </si>
  <si>
    <t>200030658</t>
  </si>
  <si>
    <t>CC DU TRIÈVES</t>
  </si>
  <si>
    <t>200040111</t>
  </si>
  <si>
    <t>CC CŒUR DE CHARTREUSE</t>
  </si>
  <si>
    <t>200040657</t>
  </si>
  <si>
    <t>CC DE LA MATHEYSINE</t>
  </si>
  <si>
    <t>200040715</t>
  </si>
  <si>
    <t>GRENOBLE ALPES METROPOLE</t>
  </si>
  <si>
    <t>200059392</t>
  </si>
  <si>
    <t>CC BIÈVRE ISÈRE</t>
  </si>
  <si>
    <t>200068542</t>
  </si>
  <si>
    <t>CC LES BALCONS DU DAUPHINE</t>
  </si>
  <si>
    <t>200068567</t>
  </si>
  <si>
    <t>CC LES VALS DU DAUPHINE</t>
  </si>
  <si>
    <t>200070431</t>
  </si>
  <si>
    <t>CC SAINT MARCELLIN VERCORS ISERE COMMUNAUTE</t>
  </si>
  <si>
    <t>200077014</t>
  </si>
  <si>
    <t>VIENNE CONDRIEU AGGLOMERATION</t>
  </si>
  <si>
    <t>200085751</t>
  </si>
  <si>
    <t>ENTRE BIEVRE ET RHONE</t>
  </si>
  <si>
    <t>243800604</t>
  </si>
  <si>
    <t>CA PORTE DE L'ISERE</t>
  </si>
  <si>
    <t>243800745</t>
  </si>
  <si>
    <t>CC DE L'OISANS</t>
  </si>
  <si>
    <t>243800935</t>
  </si>
  <si>
    <t>CC LYON SAINT EXUPERY EN DAUPHINE</t>
  </si>
  <si>
    <t>243800984</t>
  </si>
  <si>
    <t>CA PAYS VOIRONNAIS</t>
  </si>
  <si>
    <t>243801024</t>
  </si>
  <si>
    <t>CC DU MASSIF DU VERCORS</t>
  </si>
  <si>
    <t>243801073</t>
  </si>
  <si>
    <t>CC BIEVRE EST</t>
  </si>
  <si>
    <t>243801255</t>
  </si>
  <si>
    <t>CC DES COLLINES DU NORD DAUPHINE</t>
  </si>
  <si>
    <t>39</t>
  </si>
  <si>
    <t>200010650</t>
  </si>
  <si>
    <t>CA DU GRAND DOLE</t>
  </si>
  <si>
    <t>200026573</t>
  </si>
  <si>
    <t>CC HAUT-JURA SAINT-CLAUDE</t>
  </si>
  <si>
    <t>200069615</t>
  </si>
  <si>
    <t>CC BRESSE HAUTE SEILLE</t>
  </si>
  <si>
    <t>200069623</t>
  </si>
  <si>
    <t>CC CHAMPAGNOLE NOZEROY JURA</t>
  </si>
  <si>
    <t>200071116</t>
  </si>
  <si>
    <t>ESPACE COMMUNAUTAIRE LONS AGGLOMÉRATION</t>
  </si>
  <si>
    <t>200071595</t>
  </si>
  <si>
    <t>CC ARBOIS, POLIGNY, SALINS CŒUR DU JURA</t>
  </si>
  <si>
    <t>200072056</t>
  </si>
  <si>
    <t>CC PORTE DU JURA</t>
  </si>
  <si>
    <t>200090579</t>
  </si>
  <si>
    <t>TERRE D'EMERAUDE COMMUNAUTE</t>
  </si>
  <si>
    <t>243900354</t>
  </si>
  <si>
    <t>CC ROUSSES HT-JURA</t>
  </si>
  <si>
    <t>243900420</t>
  </si>
  <si>
    <t>CC VAL D'AMOUR</t>
  </si>
  <si>
    <t>243900479</t>
  </si>
  <si>
    <t>CC HAUT-JURA ARCADE COMMUNAUTE</t>
  </si>
  <si>
    <t>243900560</t>
  </si>
  <si>
    <t>CC JURA-NORD</t>
  </si>
  <si>
    <t>243900610</t>
  </si>
  <si>
    <t>CC LA GRANVALLIERE</t>
  </si>
  <si>
    <t>243901089</t>
  </si>
  <si>
    <t>CC DE LA PLAINE JURASSIENNE</t>
  </si>
  <si>
    <t>40</t>
  </si>
  <si>
    <t>200030435</t>
  </si>
  <si>
    <t>CC D'AIRE SUR L'ADOUR</t>
  </si>
  <si>
    <t>200035541</t>
  </si>
  <si>
    <t>CC DES LANDES D'ARMAGNAC</t>
  </si>
  <si>
    <t>200069417</t>
  </si>
  <si>
    <t>CC PAYS D'ORTHE ET ARRIGANS</t>
  </si>
  <si>
    <t>200069631</t>
  </si>
  <si>
    <t>CC TERRES DE CHALOSSE</t>
  </si>
  <si>
    <t>200069649</t>
  </si>
  <si>
    <t>CC CHALOSSE TURSAN</t>
  </si>
  <si>
    <t>200069656</t>
  </si>
  <si>
    <t>CC CŒUR HAUTE LANDE</t>
  </si>
  <si>
    <t>244000543</t>
  </si>
  <si>
    <t>CC DE MIMIZAN</t>
  </si>
  <si>
    <t>244000659</t>
  </si>
  <si>
    <t>CC DU SEIGNANX</t>
  </si>
  <si>
    <t>244000675</t>
  </si>
  <si>
    <t>CA DU GRAND DAX</t>
  </si>
  <si>
    <t>244000691</t>
  </si>
  <si>
    <t>244000766</t>
  </si>
  <si>
    <t>CC DU PAYS TARUSATE</t>
  </si>
  <si>
    <t>244000774</t>
  </si>
  <si>
    <t>CC DU PAYS DE VILLENEUVE EN ARMAGNAC LANDAIS</t>
  </si>
  <si>
    <t>244000808</t>
  </si>
  <si>
    <t>MONT DE MARSAN AGGLOMERATION</t>
  </si>
  <si>
    <t>244000824</t>
  </si>
  <si>
    <t>CC DU PAYS GRENADOIS</t>
  </si>
  <si>
    <t>244000857</t>
  </si>
  <si>
    <t>CC COTE LANDES NATURE</t>
  </si>
  <si>
    <t>244000865</t>
  </si>
  <si>
    <t>CC DE MAREMNE ADOUR COTE SUD</t>
  </si>
  <si>
    <t>244000873</t>
  </si>
  <si>
    <t>CC DES GRANDS LACS</t>
  </si>
  <si>
    <t>244000881</t>
  </si>
  <si>
    <t>CC COTEAUX ET VALLEES DES LUYS</t>
  </si>
  <si>
    <t>41</t>
  </si>
  <si>
    <t>200000800</t>
  </si>
  <si>
    <t>CC COEUR DE SOLOGNE</t>
  </si>
  <si>
    <t>200018406</t>
  </si>
  <si>
    <t>CC DU ROMORANTINAIS ET DU MONESTOIS</t>
  </si>
  <si>
    <t>200030385</t>
  </si>
  <si>
    <t>CA DE BLOIS AGGLOPOLYS</t>
  </si>
  <si>
    <t>200040772</t>
  </si>
  <si>
    <t>CC DU PERCHE ET HAUT VENDOMOIS</t>
  </si>
  <si>
    <t>200055481</t>
  </si>
  <si>
    <t>BEAUCE VAL DE LOIRE</t>
  </si>
  <si>
    <t>200072064</t>
  </si>
  <si>
    <t>VAL-DE-CHER-CONTROIS</t>
  </si>
  <si>
    <t>200072072</t>
  </si>
  <si>
    <t>COMMUNAUTÉ D’AGGLOMÉRATION TERRITOIRES VENDÔMOIS</t>
  </si>
  <si>
    <t>244100293</t>
  </si>
  <si>
    <t>CC COLLINES PERCHE</t>
  </si>
  <si>
    <t>244100780</t>
  </si>
  <si>
    <t>CC DE LA SOLOGNE DES ETANGS</t>
  </si>
  <si>
    <t>244100798</t>
  </si>
  <si>
    <t>CC DU GRAND CHAMBORD</t>
  </si>
  <si>
    <t>244100806</t>
  </si>
  <si>
    <t>CC LA SOLOGNE DES RIVIERES</t>
  </si>
  <si>
    <t>42</t>
  </si>
  <si>
    <t>200035202</t>
  </si>
  <si>
    <t>CHARLIEU-BELMONT COMMUNAUTÉ</t>
  </si>
  <si>
    <t>200035731</t>
  </si>
  <si>
    <t>ROANNAIS AGGLOMÉRATION</t>
  </si>
  <si>
    <t>200065886</t>
  </si>
  <si>
    <t>LOIRE FOREZ AGGLOMERATION</t>
  </si>
  <si>
    <t>200065894</t>
  </si>
  <si>
    <t>CC FOREZ-EST</t>
  </si>
  <si>
    <t>244200614</t>
  </si>
  <si>
    <t>CC DES VALS D’AIX ET D’ISABLE</t>
  </si>
  <si>
    <t>244200622</t>
  </si>
  <si>
    <t>CC DES MONTS DU PILAT</t>
  </si>
  <si>
    <t>244200630</t>
  </si>
  <si>
    <t>CC DU PAYS ENTRE LOIRE ET RHONE</t>
  </si>
  <si>
    <t>244200770</t>
  </si>
  <si>
    <t>ST ETIENNE METROPOLE</t>
  </si>
  <si>
    <t>244200820</t>
  </si>
  <si>
    <t>CC DU PAYS D'URFE</t>
  </si>
  <si>
    <t>244200895</t>
  </si>
  <si>
    <t>CC DU PILAT-RODHANIEN</t>
  </si>
  <si>
    <t>43</t>
  </si>
  <si>
    <t>200073393</t>
  </si>
  <si>
    <t>CC DES RIVES DU HAUT-ALLIER</t>
  </si>
  <si>
    <t>200073401</t>
  </si>
  <si>
    <t>CC MEZENC LOIRE MEYGAL</t>
  </si>
  <si>
    <t>200073419</t>
  </si>
  <si>
    <t>CA DU PUY EN VELAY</t>
  </si>
  <si>
    <t>200073427</t>
  </si>
  <si>
    <t>CC MARCHES DU VELAY - ROCHEBARON</t>
  </si>
  <si>
    <t>200085728</t>
  </si>
  <si>
    <t>COMMUNAUTÉ DE COMMUNES BRIOUDE SUD AUVERGNE</t>
  </si>
  <si>
    <t>244300307</t>
  </si>
  <si>
    <t>HAUT PAYS DU VELAY COMMUNAUTE</t>
  </si>
  <si>
    <t>244301016</t>
  </si>
  <si>
    <t>CC DES SUCS</t>
  </si>
  <si>
    <t>244301099</t>
  </si>
  <si>
    <t>CC AUZON COMMUNAUTE</t>
  </si>
  <si>
    <t>244301107</t>
  </si>
  <si>
    <t>CC DU HAUT LIGNON</t>
  </si>
  <si>
    <t>244301123</t>
  </si>
  <si>
    <t>CC DE CAYRES PRADELLES</t>
  </si>
  <si>
    <t>244301131</t>
  </si>
  <si>
    <t>CC LOIRE ET SEMENE</t>
  </si>
  <si>
    <t>44</t>
  </si>
  <si>
    <t>200000438</t>
  </si>
  <si>
    <t>CC DU PAYS DE PONT-CHÂTEAU ST-GILDAS-DES-BOIS</t>
  </si>
  <si>
    <t>200067346</t>
  </si>
  <si>
    <t>CA PORNIC AGGLO PAYS DE RETZ</t>
  </si>
  <si>
    <t>200067635</t>
  </si>
  <si>
    <t>CA CLISSON SEVRE ET MAINE AGGLO</t>
  </si>
  <si>
    <t>200067866</t>
  </si>
  <si>
    <t>CC SEVRE ET LOIRE</t>
  </si>
  <si>
    <t>200071546</t>
  </si>
  <si>
    <t>CC SUD RETZ ATLANTIQUE</t>
  </si>
  <si>
    <t>200072726</t>
  </si>
  <si>
    <t>CC CHÂTEAUBRIANT-DERVAL</t>
  </si>
  <si>
    <t>200072734</t>
  </si>
  <si>
    <t>CC ESTUAIRE ET SILLON</t>
  </si>
  <si>
    <t>244400404</t>
  </si>
  <si>
    <t>NANTES MÉTROPOLE</t>
  </si>
  <si>
    <t>244400438</t>
  </si>
  <si>
    <t>CC DE GRANDLIEU</t>
  </si>
  <si>
    <t>244400453</t>
  </si>
  <si>
    <t>CC PAYS DE BLAIN COMMUNAUTE</t>
  </si>
  <si>
    <t>244400503</t>
  </si>
  <si>
    <t>CC D'ERDRE ET GESVRES</t>
  </si>
  <si>
    <t>244400537</t>
  </si>
  <si>
    <t>COMMUNAUTÉ DE COMMUNES DE NOZAY</t>
  </si>
  <si>
    <t>244400552</t>
  </si>
  <si>
    <t>CC DU PAYS D'ANCENIS</t>
  </si>
  <si>
    <t>244400586</t>
  </si>
  <si>
    <t>CC DU SUD-ESTUAIRE</t>
  </si>
  <si>
    <t>244400610</t>
  </si>
  <si>
    <t>CA DE LA PRESQU'ILE DE GUERANDE-ATLANTIQUE</t>
  </si>
  <si>
    <t>244400644</t>
  </si>
  <si>
    <t>CA DE LA REGION NAZAIRIENNE ET DE L'ESTUAIRE</t>
  </si>
  <si>
    <t>45</t>
  </si>
  <si>
    <t>200005932</t>
  </si>
  <si>
    <t>CC DES PORTES DE SOLOGNE</t>
  </si>
  <si>
    <t>200035764</t>
  </si>
  <si>
    <t>CC DE LA BEAUCE LOIRÉTAINE</t>
  </si>
  <si>
    <t>200066280</t>
  </si>
  <si>
    <t>CC DU PITHIVERAIS</t>
  </si>
  <si>
    <t>200067668</t>
  </si>
  <si>
    <t>CC DE LA CLERY, DU BETZ ET DE L’OUANNE</t>
  </si>
  <si>
    <t>200067676</t>
  </si>
  <si>
    <t>CC CANAUX ET FORÊTS EN GÂTINAIS</t>
  </si>
  <si>
    <t>200068278</t>
  </si>
  <si>
    <t>CC BERRY LOIRE PUISAYE</t>
  </si>
  <si>
    <t>200070100</t>
  </si>
  <si>
    <t>CC DU VAL DE SULLY</t>
  </si>
  <si>
    <t>200070183</t>
  </si>
  <si>
    <t>CC DES TERRES DU VAL DE LOIRE</t>
  </si>
  <si>
    <t>200071850</t>
  </si>
  <si>
    <t>CC DU PITHIVERAIS-GÂTINAIS</t>
  </si>
  <si>
    <t>244500203</t>
  </si>
  <si>
    <t>CA MONTARGOISE ET DES RIVES DU LOING</t>
  </si>
  <si>
    <t>244500211</t>
  </si>
  <si>
    <t>CC GIENNOISES</t>
  </si>
  <si>
    <t>244500419</t>
  </si>
  <si>
    <t>CC DES QUATRE VALLEES</t>
  </si>
  <si>
    <t>244500427</t>
  </si>
  <si>
    <t>CC DES LOGES</t>
  </si>
  <si>
    <t>244500468</t>
  </si>
  <si>
    <t>ORLEANS-METROPOLE</t>
  </si>
  <si>
    <t>244500484</t>
  </si>
  <si>
    <t>CC DE LA FORET</t>
  </si>
  <si>
    <t>244500542</t>
  </si>
  <si>
    <t>CC PLAINE DU NORD DU LOIRET</t>
  </si>
  <si>
    <t>46</t>
  </si>
  <si>
    <t>200023737</t>
  </si>
  <si>
    <t>CA DU GRAND CAHORS</t>
  </si>
  <si>
    <t>200035327</t>
  </si>
  <si>
    <t>CC CAZALS SALVIAC</t>
  </si>
  <si>
    <t>200039519</t>
  </si>
  <si>
    <t>CC QUERCY BLANC</t>
  </si>
  <si>
    <t>200066371</t>
  </si>
  <si>
    <t>CC CAUSSES ET VALLÉE DE LA DORDOGNE</t>
  </si>
  <si>
    <t>200067361</t>
  </si>
  <si>
    <t>CC GRAND FIGEAC</t>
  </si>
  <si>
    <t>244600433</t>
  </si>
  <si>
    <t>CC DU LOT ET DU VIGNOBLE</t>
  </si>
  <si>
    <t>244600482</t>
  </si>
  <si>
    <t>CC QUERCY - BOURIANE</t>
  </si>
  <si>
    <t>244600532</t>
  </si>
  <si>
    <t>CC DE LALBENQUE</t>
  </si>
  <si>
    <t>244600573</t>
  </si>
  <si>
    <t>CC DU CAUSSE DE LABASTIDE MURAT</t>
  </si>
  <si>
    <t>47</t>
  </si>
  <si>
    <t>200023307</t>
  </si>
  <si>
    <t>CA DU GRAND VILLENEUVOIS</t>
  </si>
  <si>
    <t>200030674</t>
  </si>
  <si>
    <t>CA VAL DE GARONNE AGGLOMÉRATION</t>
  </si>
  <si>
    <t>200036523</t>
  </si>
  <si>
    <t>CC DES BASTIDES EN HAUT AGENAIS PERIGORD</t>
  </si>
  <si>
    <t>200068922</t>
  </si>
  <si>
    <t>CC DU CONFLUENT ET DES COTEAUX DE PRAYSSAS</t>
  </si>
  <si>
    <t>200068930</t>
  </si>
  <si>
    <t>CC FUMEL VALLEE DU LOT</t>
  </si>
  <si>
    <t>200068948</t>
  </si>
  <si>
    <t>CC ALBRET COMMUNAUTE</t>
  </si>
  <si>
    <t>200096956</t>
  </si>
  <si>
    <t>AGGLOMERATION D'AGEN</t>
  </si>
  <si>
    <t>244700449</t>
  </si>
  <si>
    <t>CC PAYS DURAS</t>
  </si>
  <si>
    <t>244700464</t>
  </si>
  <si>
    <t>CC PAYS LAUZUN</t>
  </si>
  <si>
    <t>244701355</t>
  </si>
  <si>
    <t>CC DES COTEAUX ET DES LANDES DE GASCOGNE</t>
  </si>
  <si>
    <t>244701405</t>
  </si>
  <si>
    <t>CC LOT ET TOLZAC</t>
  </si>
  <si>
    <t>48</t>
  </si>
  <si>
    <t>200006930</t>
  </si>
  <si>
    <t>CC DU HAUT ALLIER MARGERIDE</t>
  </si>
  <si>
    <t>200069102</t>
  </si>
  <si>
    <t>CC RANDON-MARGERIDE</t>
  </si>
  <si>
    <t>200069128</t>
  </si>
  <si>
    <t>CC MONT-LOZÈRE</t>
  </si>
  <si>
    <t>200069136</t>
  </si>
  <si>
    <t>CC DES CÉVENNES AU MONT LOZÈRE</t>
  </si>
  <si>
    <t>200069144</t>
  </si>
  <si>
    <t>CC DES HAUTES TERRES DE L’AUBRAC</t>
  </si>
  <si>
    <t>200069151</t>
  </si>
  <si>
    <t>CC GORGES CAUSSES CÉVENNES</t>
  </si>
  <si>
    <t>200069185</t>
  </si>
  <si>
    <t>CC DES TERRES D’APCHER-MARGERIDE-AUBRAC</t>
  </si>
  <si>
    <t>200069268</t>
  </si>
  <si>
    <t>AUBRAC LOT CAUSSES TARN</t>
  </si>
  <si>
    <t>244800405</t>
  </si>
  <si>
    <t>CC COEUR DE LOZERE</t>
  </si>
  <si>
    <t>244800470</t>
  </si>
  <si>
    <t>CC DU GEVAUDAN</t>
  </si>
  <si>
    <t>49</t>
  </si>
  <si>
    <t>200060010</t>
  </si>
  <si>
    <t>MAUGES COMMUNAUTE</t>
  </si>
  <si>
    <t>200068955</t>
  </si>
  <si>
    <t>ANJOU LOIR ET SARTHE</t>
  </si>
  <si>
    <t>200071553</t>
  </si>
  <si>
    <t>LOIRE LAYON AUBANCE</t>
  </si>
  <si>
    <t>200071678</t>
  </si>
  <si>
    <t>AGGLOMERATION DU CHOLETAIS</t>
  </si>
  <si>
    <t>200071868</t>
  </si>
  <si>
    <t>VALLEES DU HAUT ANJOU</t>
  </si>
  <si>
    <t>200071876</t>
  </si>
  <si>
    <t>SAUMUR VAL DE LOIRE</t>
  </si>
  <si>
    <t>244900015</t>
  </si>
  <si>
    <t>CU ANGERS LOIRE METROPOLE</t>
  </si>
  <si>
    <t>244900809</t>
  </si>
  <si>
    <t>ANJOU BLEU COMMUNAUTÉ</t>
  </si>
  <si>
    <t>244900882</t>
  </si>
  <si>
    <t>BAUGEOIS VALLEE</t>
  </si>
  <si>
    <t>50</t>
  </si>
  <si>
    <t>200042604</t>
  </si>
  <si>
    <t>CC GRANVILLE, TERRE ET MER</t>
  </si>
  <si>
    <t>200042729</t>
  </si>
  <si>
    <t>CC DE LA BAIE DU COTENTIN</t>
  </si>
  <si>
    <t>200043354</t>
  </si>
  <si>
    <t>CC DE VILLEDIEU INTERCOM</t>
  </si>
  <si>
    <t>200066389</t>
  </si>
  <si>
    <t>CA DE SAINT-LO AGGLO</t>
  </si>
  <si>
    <t>200067023</t>
  </si>
  <si>
    <t>CC COUTANCES MER ET BOCAGE</t>
  </si>
  <si>
    <t>200067031</t>
  </si>
  <si>
    <t>CC COTE OUEST CENTRE MANCHE</t>
  </si>
  <si>
    <t>200067205</t>
  </si>
  <si>
    <t>CA DU COTENTIN</t>
  </si>
  <si>
    <t>200069425</t>
  </si>
  <si>
    <t>CA MONT SAINT-MICHEL NORMANDIE</t>
  </si>
  <si>
    <t>51</t>
  </si>
  <si>
    <t>200034718</t>
  </si>
  <si>
    <t>CC VITRY CHAMPAGNE ET DER</t>
  </si>
  <si>
    <t>200042620</t>
  </si>
  <si>
    <t>CC DE LA REGION DE SUIPPES</t>
  </si>
  <si>
    <t>200042703</t>
  </si>
  <si>
    <t>CC DE L'ARGONNE CHAMPENOISE</t>
  </si>
  <si>
    <t>200042992</t>
  </si>
  <si>
    <t>CC PERTHOIS - BOCAGE ET DER</t>
  </si>
  <si>
    <t>200043438</t>
  </si>
  <si>
    <t>CC DE LA MOIVRE À LA COOLE</t>
  </si>
  <si>
    <t>200066835</t>
  </si>
  <si>
    <t>COMMUNAUTÉ DE COMMUNES DE SÉZANNE-SUD OUEST MARNAIS</t>
  </si>
  <si>
    <t>200066850</t>
  </si>
  <si>
    <t>COMMUNAUTÉ DE COMMUNES DES PAYSAGES DE LA CHAMPAGNE</t>
  </si>
  <si>
    <t>200066876</t>
  </si>
  <si>
    <t>COMMUNAUTÉ D'AGGLOMÉRATION DE CHÂLONS-EN-CHAMPAGNE</t>
  </si>
  <si>
    <t>200067213</t>
  </si>
  <si>
    <t>COMMUNAUTÉ URBAINE DU GRAND REIMS</t>
  </si>
  <si>
    <t>200067379</t>
  </si>
  <si>
    <t>COMMUNAUTÉ DE COMMUNES CÔTES DE CHAMPAGNE ET VAL DE SAULX</t>
  </si>
  <si>
    <t>200067684</t>
  </si>
  <si>
    <t>COMMUNAUTÉ D'AGGLOMÉRATION EPERNAY, COTEAUX ET PLAINE DE CHAMPAGNE</t>
  </si>
  <si>
    <t>245100615</t>
  </si>
  <si>
    <t>CC GRANDE VALLEE DE LA MARNE</t>
  </si>
  <si>
    <t>245100888</t>
  </si>
  <si>
    <t>CC DE LA BRIE CHAMPENOISE</t>
  </si>
  <si>
    <t>245100979</t>
  </si>
  <si>
    <t>CC DU SUD MARNAIS</t>
  </si>
  <si>
    <t>52</t>
  </si>
  <si>
    <t>200027308</t>
  </si>
  <si>
    <t>CC D'AUBERIVE VINGEANNE ET MONTSAUGEONNAIS</t>
  </si>
  <si>
    <t>200044253</t>
  </si>
  <si>
    <t>CC DU BASSIN DE JOINVILLE EN CHAMPAGNE</t>
  </si>
  <si>
    <t>200068658</t>
  </si>
  <si>
    <t>AGGLOMÉRATION DE CHAUMONT</t>
  </si>
  <si>
    <t>200068666</t>
  </si>
  <si>
    <t>200069664</t>
  </si>
  <si>
    <t>CC MEUSE ROGNON</t>
  </si>
  <si>
    <t>200070332</t>
  </si>
  <si>
    <t>CC DES SAVOIR-FAIRE</t>
  </si>
  <si>
    <t>200072999</t>
  </si>
  <si>
    <t>CC GRAND LANGRES</t>
  </si>
  <si>
    <t>245200597</t>
  </si>
  <si>
    <t>CC DES TROIS FORETS</t>
  </si>
  <si>
    <t>53</t>
  </si>
  <si>
    <t>200033298</t>
  </si>
  <si>
    <t>CC DES COËVRONS</t>
  </si>
  <si>
    <t>200042182</t>
  </si>
  <si>
    <t>CC DU MONT DES AVALOIRS</t>
  </si>
  <si>
    <t>200048551</t>
  </si>
  <si>
    <t>CC DU PAYS DE CRAON</t>
  </si>
  <si>
    <t>200055887</t>
  </si>
  <si>
    <t>CC MAYENNE COMMUNAUTÉ</t>
  </si>
  <si>
    <t>200083392</t>
  </si>
  <si>
    <t>LAVAL AGGLOMÉRATION</t>
  </si>
  <si>
    <t>245300223</t>
  </si>
  <si>
    <t>CC DU PAYS DE MESLAY GREZ</t>
  </si>
  <si>
    <t>245300355</t>
  </si>
  <si>
    <t>CC DE L'ERNEE</t>
  </si>
  <si>
    <t>245300389</t>
  </si>
  <si>
    <t>CC BOCAGE MAYENNAIS</t>
  </si>
  <si>
    <t>245300447</t>
  </si>
  <si>
    <t>CC DU PAYS DE CHATEAU GONTIER</t>
  </si>
  <si>
    <t>54</t>
  </si>
  <si>
    <t>200035772</t>
  </si>
  <si>
    <t>CC DU PAYS DU SAINTOIS</t>
  </si>
  <si>
    <t>200041515</t>
  </si>
  <si>
    <t>CC DU BASSIN DE PONT-A-MOUSSON</t>
  </si>
  <si>
    <t>200043693</t>
  </si>
  <si>
    <t>CC TERRE LORRAINE DU LONGUYONNAIS</t>
  </si>
  <si>
    <t>200067643</t>
  </si>
  <si>
    <t>CC MEURTHE, MORTAGNE, MOSELLE</t>
  </si>
  <si>
    <t>200069433</t>
  </si>
  <si>
    <t>CC DE VEZOUZE EN PIEMONT</t>
  </si>
  <si>
    <t>200070290</t>
  </si>
  <si>
    <t>CC COEUR DU PAYS HAUT</t>
  </si>
  <si>
    <t>200070324</t>
  </si>
  <si>
    <t>CC DU TERRITOIRE DE LUNEVILLE A BACCARAT</t>
  </si>
  <si>
    <t>200070563</t>
  </si>
  <si>
    <t>CC TERRES TOULOISES</t>
  </si>
  <si>
    <t>200070589</t>
  </si>
  <si>
    <t>CC SEILLE ET GRAND COURONNE</t>
  </si>
  <si>
    <t>200070738</t>
  </si>
  <si>
    <t>CC MAD ET MOSELLE</t>
  </si>
  <si>
    <t>200070845</t>
  </si>
  <si>
    <t>CC ORNE LORRAINE CONFLUENCES</t>
  </si>
  <si>
    <t>245400171</t>
  </si>
  <si>
    <t>CC MOSELLE ET MADON</t>
  </si>
  <si>
    <t>245400189</t>
  </si>
  <si>
    <t>CC DES PAYS DU SEL ET DU VERMOIS</t>
  </si>
  <si>
    <t>245400262</t>
  </si>
  <si>
    <t>GRAND LONGWY AGGLOMERATION</t>
  </si>
  <si>
    <t>245400510</t>
  </si>
  <si>
    <t>CC DU PAYS DE COLOMBEY ET DU SUD TOULOIS</t>
  </si>
  <si>
    <t>245400601</t>
  </si>
  <si>
    <t>CC DU BASSIN DE POMPEY</t>
  </si>
  <si>
    <t>245400676</t>
  </si>
  <si>
    <t>METROPOLE DU GRAND NANCY</t>
  </si>
  <si>
    <t>245400759</t>
  </si>
  <si>
    <t>CC DU PAYS DU SANON</t>
  </si>
  <si>
    <t>55</t>
  </si>
  <si>
    <t>200033025</t>
  </si>
  <si>
    <t>CA DE BAR LE DUC - SUD MEUSE</t>
  </si>
  <si>
    <t>200034874</t>
  </si>
  <si>
    <t>CC CÔTES DE MEUSE - WOËVRE</t>
  </si>
  <si>
    <t>200049187</t>
  </si>
  <si>
    <t>CA DU GRAND VERDUN</t>
  </si>
  <si>
    <t>200066108</t>
  </si>
  <si>
    <t>CC DES PORTES DE MEUSE</t>
  </si>
  <si>
    <t>200066116</t>
  </si>
  <si>
    <t>CC ARGONNE MEUSE</t>
  </si>
  <si>
    <t>200066132</t>
  </si>
  <si>
    <t>CC DU PAYS DE STENAY ET DU VAL DUNOIS</t>
  </si>
  <si>
    <t>200066140</t>
  </si>
  <si>
    <t>CC DE L’AIRE A L’ARGONNE</t>
  </si>
  <si>
    <t>200066157</t>
  </si>
  <si>
    <t>CC DE COMMERCY VOID VAUCOULEURS</t>
  </si>
  <si>
    <t>200066165</t>
  </si>
  <si>
    <t>CC VAL DE MEUSE VOIE SACREE</t>
  </si>
  <si>
    <t>200066173</t>
  </si>
  <si>
    <t>CC DE DAMVILLERS SPINCOURT</t>
  </si>
  <si>
    <t>245500327</t>
  </si>
  <si>
    <t>CC DE SAMMIELLOIS</t>
  </si>
  <si>
    <t>245501176</t>
  </si>
  <si>
    <t>CC DU TERRITOIRE DE FRESNES-EN-WOEVRE</t>
  </si>
  <si>
    <t>245501184</t>
  </si>
  <si>
    <t>CC DU PAYS DE REVIGNY-SUR-ORNAIN</t>
  </si>
  <si>
    <t>245501242</t>
  </si>
  <si>
    <t>CC DU PAYS D'ETAIN</t>
  </si>
  <si>
    <t>245501259</t>
  </si>
  <si>
    <t>CC DU PAYS DE MONTMEDY</t>
  </si>
  <si>
    <t>56</t>
  </si>
  <si>
    <t>200027027</t>
  </si>
  <si>
    <t>ARC SUD BRETAGNE</t>
  </si>
  <si>
    <t>200042174</t>
  </si>
  <si>
    <t>LORIENT AGGLOMÉRATION</t>
  </si>
  <si>
    <t>200043123</t>
  </si>
  <si>
    <t>AURAY QUIBERON TERRE ATLANTIQUE</t>
  </si>
  <si>
    <t>200066777</t>
  </si>
  <si>
    <t>CC PLOËRMEL COMMUNAUTÉ</t>
  </si>
  <si>
    <t>200066785</t>
  </si>
  <si>
    <t>DE L’OUST À BROCÉLIANDE COMMUNAUTÉ</t>
  </si>
  <si>
    <t>200067932</t>
  </si>
  <si>
    <t>CA GOLFE DU MORBIHAN - VANNES AGGLOMÉRATION</t>
  </si>
  <si>
    <t>200096675</t>
  </si>
  <si>
    <t>CC BAUD COMMUNAUTE</t>
  </si>
  <si>
    <t>200096683</t>
  </si>
  <si>
    <t>CENTRE MORBIHAN COMMUNAUTÉ</t>
  </si>
  <si>
    <t>245600440</t>
  </si>
  <si>
    <t>CC BLAVET BELLEVUE OCEAN</t>
  </si>
  <si>
    <t>245600465</t>
  </si>
  <si>
    <t>CC DE BELLE-ILE EN MER</t>
  </si>
  <si>
    <t>245614383</t>
  </si>
  <si>
    <t>QUESTEMBERT COMMUNAUTÉ</t>
  </si>
  <si>
    <t>245614417</t>
  </si>
  <si>
    <t>ROI MORVAN COMMUNAUTÉ</t>
  </si>
  <si>
    <t>245614433</t>
  </si>
  <si>
    <t>PONTIVY COMMUNAUTÉ</t>
  </si>
  <si>
    <t>57</t>
  </si>
  <si>
    <t>200039865</t>
  </si>
  <si>
    <t>METZ MÉTROPOLE</t>
  </si>
  <si>
    <t>200039907</t>
  </si>
  <si>
    <t>CC DU SUD MESSIN</t>
  </si>
  <si>
    <t>200039949</t>
  </si>
  <si>
    <t>CC RIVES DE MOSELLE</t>
  </si>
  <si>
    <t>200067486</t>
  </si>
  <si>
    <t>CC DU BOUZONVILLOIS - TROIS FRONTIERES</t>
  </si>
  <si>
    <t>200067502</t>
  </si>
  <si>
    <t>CA SAINT-AVOLD SYNERGIE</t>
  </si>
  <si>
    <t>200067650</t>
  </si>
  <si>
    <t>CC DE LA HOUVE ET DU PAYS BOULAGEOIS</t>
  </si>
  <si>
    <t>200067957</t>
  </si>
  <si>
    <t>CC DU HAUT CHEMIN - PAYS DE PANGE</t>
  </si>
  <si>
    <t>200068146</t>
  </si>
  <si>
    <t>CC DE SARREBOURG - MOSELLE SUD</t>
  </si>
  <si>
    <t>200069441</t>
  </si>
  <si>
    <t>CC DU PAYS DE BITCHE</t>
  </si>
  <si>
    <t>200070746</t>
  </si>
  <si>
    <t>CA SARREGUEMINES CONFLUENCES</t>
  </si>
  <si>
    <t>245700133</t>
  </si>
  <si>
    <t>CC DE FAULQUEMONT</t>
  </si>
  <si>
    <t>245700372</t>
  </si>
  <si>
    <t>CA DE FORBACH</t>
  </si>
  <si>
    <t>245700398</t>
  </si>
  <si>
    <t>CC DE FREYMING MERLEBACH</t>
  </si>
  <si>
    <t>245700695</t>
  </si>
  <si>
    <t>CC DE CATTENOM ET ENVIRONS</t>
  </si>
  <si>
    <t>245700950</t>
  </si>
  <si>
    <t>CC DU PAYS DE PHALSBOURG</t>
  </si>
  <si>
    <t>245701164</t>
  </si>
  <si>
    <t>CC DU WARNDT</t>
  </si>
  <si>
    <t>245701206</t>
  </si>
  <si>
    <t>CC DU SAULNOIS</t>
  </si>
  <si>
    <t>245701222</t>
  </si>
  <si>
    <t>CA DU VAL DE FENSCH</t>
  </si>
  <si>
    <t>245701271</t>
  </si>
  <si>
    <t>CC DU PAYS ORNE MOSELLE</t>
  </si>
  <si>
    <t>245701354</t>
  </si>
  <si>
    <t>CC DE L'ARC MOSELLAN</t>
  </si>
  <si>
    <t>245701362</t>
  </si>
  <si>
    <t>CA PORTES DE FRANCE THIONVILLE</t>
  </si>
  <si>
    <t>245701404</t>
  </si>
  <si>
    <t>CC DU PAYS HAUT-VAL D'ALZETTE</t>
  </si>
  <si>
    <t>58</t>
  </si>
  <si>
    <t>200067429</t>
  </si>
  <si>
    <t>CC HAUT NIVERNAIS-VAL D’YONNE </t>
  </si>
  <si>
    <t>200067692</t>
  </si>
  <si>
    <t>CC TANNAY-BRINON-CORBIGNY</t>
  </si>
  <si>
    <t>200067700</t>
  </si>
  <si>
    <t>CC SUD NIVERNAIS</t>
  </si>
  <si>
    <t>200067882</t>
  </si>
  <si>
    <t>CC BAZOIS LOIRE MORVAN</t>
  </si>
  <si>
    <t>200067890</t>
  </si>
  <si>
    <t>CC MORVAN SOMMETS ET GRANDS LACS</t>
  </si>
  <si>
    <t>200067908</t>
  </si>
  <si>
    <t>CC AMOGNES COEUR DU NIVERNAIS</t>
  </si>
  <si>
    <t>200067916</t>
  </si>
  <si>
    <t>CC CŒUR DE LOIRE</t>
  </si>
  <si>
    <t>200068088</t>
  </si>
  <si>
    <t>CC LES BERTRANGES</t>
  </si>
  <si>
    <t>245801063</t>
  </si>
  <si>
    <t>CC LOIRE ALLIER</t>
  </si>
  <si>
    <t>245804406</t>
  </si>
  <si>
    <t>CA NEVERS</t>
  </si>
  <si>
    <t>245804497</t>
  </si>
  <si>
    <t>CC DU NIVERNAIS BOURBONNAIS</t>
  </si>
  <si>
    <t>59</t>
  </si>
  <si>
    <t>200030633</t>
  </si>
  <si>
    <t>CA DU CAUDRESIS ET DU CATESIS</t>
  </si>
  <si>
    <t>200040947</t>
  </si>
  <si>
    <t>CA CŒUR DE FLANDRE</t>
  </si>
  <si>
    <t>200040954</t>
  </si>
  <si>
    <t>CC DES HAUTS DE FLANDRE</t>
  </si>
  <si>
    <t>200041960</t>
  </si>
  <si>
    <t>CC PEVELE CAREMBAULT</t>
  </si>
  <si>
    <t>200042190</t>
  </si>
  <si>
    <t>CA DE LA PORTE DU HAINAUT</t>
  </si>
  <si>
    <t>200043263</t>
  </si>
  <si>
    <t>CC DU CŒUR DE L'AVESNOIS</t>
  </si>
  <si>
    <t>200043321</t>
  </si>
  <si>
    <t>CC PAYS DE MORMAL</t>
  </si>
  <si>
    <t>200043396</t>
  </si>
  <si>
    <t>CA MAUBEUGE VAL DE SAMBRE</t>
  </si>
  <si>
    <t>200043404</t>
  </si>
  <si>
    <t>CC DU SUD AVESNOIS</t>
  </si>
  <si>
    <t>200044618</t>
  </si>
  <si>
    <t>DOUAISIS AGGLO</t>
  </si>
  <si>
    <t>200068500</t>
  </si>
  <si>
    <t>CA DE CAMBRAI</t>
  </si>
  <si>
    <t>200093201</t>
  </si>
  <si>
    <t>METROPOLE EUROPEENNE DE LILLE</t>
  </si>
  <si>
    <t>245900428</t>
  </si>
  <si>
    <t>CU DE DUNKERQUE</t>
  </si>
  <si>
    <t>245900758</t>
  </si>
  <si>
    <t>CC FLANDRE LYS</t>
  </si>
  <si>
    <t>245901038</t>
  </si>
  <si>
    <t>CC DU PAYS DU SOLESMOIS</t>
  </si>
  <si>
    <t>245901152</t>
  </si>
  <si>
    <t>CA COEUR D'OSTREVENT</t>
  </si>
  <si>
    <t>245901160</t>
  </si>
  <si>
    <t>CA DE VALENCIENNES METROPOLE</t>
  </si>
  <si>
    <t>60</t>
  </si>
  <si>
    <t>200066975</t>
  </si>
  <si>
    <t>CC SENLIS SUD OISE</t>
  </si>
  <si>
    <t>200067965</t>
  </si>
  <si>
    <t>CA DE LA RÉGION DE COMPIÈGNE ET DE LA BASSE AUTOMNE</t>
  </si>
  <si>
    <t>200067973</t>
  </si>
  <si>
    <t>CC THELLOISE</t>
  </si>
  <si>
    <t>200067999</t>
  </si>
  <si>
    <t>CA DU BEAUVAISIS</t>
  </si>
  <si>
    <t>200068005</t>
  </si>
  <si>
    <t>CC DE L’OISE PICARDE</t>
  </si>
  <si>
    <t>200068047</t>
  </si>
  <si>
    <t>CA CREIL SUD OISE</t>
  </si>
  <si>
    <t>246000129</t>
  </si>
  <si>
    <t>CC DU LIANCOURTOIS</t>
  </si>
  <si>
    <t>246000376</t>
  </si>
  <si>
    <t>CC DU CLERMONTOIS</t>
  </si>
  <si>
    <t>246000566</t>
  </si>
  <si>
    <t>CC DU PLATEAU PICARD</t>
  </si>
  <si>
    <t>246000582</t>
  </si>
  <si>
    <t>CC DES SABLONS</t>
  </si>
  <si>
    <t>246000707</t>
  </si>
  <si>
    <t>CC DU VEXIN THELLE</t>
  </si>
  <si>
    <t>246000749</t>
  </si>
  <si>
    <t>CC DES LISIÈRES DE L'OISE</t>
  </si>
  <si>
    <t>246000756</t>
  </si>
  <si>
    <t>CC DU PAYS NOYONNAIS</t>
  </si>
  <si>
    <t>246000764</t>
  </si>
  <si>
    <t>CC DE L'AIRE CANTILIENNE</t>
  </si>
  <si>
    <t>246000772</t>
  </si>
  <si>
    <t>CC DEUX VALLEES</t>
  </si>
  <si>
    <t>246000848</t>
  </si>
  <si>
    <t>CC DE LA PICARDIE VERTE</t>
  </si>
  <si>
    <t>246000855</t>
  </si>
  <si>
    <t>CC DU PAYS DES SOURCES</t>
  </si>
  <si>
    <t>246000871</t>
  </si>
  <si>
    <t>CC DU PAYS DU VALOIS</t>
  </si>
  <si>
    <t>246000897</t>
  </si>
  <si>
    <t>CC DE LA PLAINE D'ESTREES</t>
  </si>
  <si>
    <t>246000913</t>
  </si>
  <si>
    <t>CC DU PAYS DE BRAY</t>
  </si>
  <si>
    <t>246000921</t>
  </si>
  <si>
    <t>CC D'OISE ET D'HALATTE</t>
  </si>
  <si>
    <t>61</t>
  </si>
  <si>
    <t>200035103</t>
  </si>
  <si>
    <t>CC DE LA VALLEE DE LA HAUTE SARTHE</t>
  </si>
  <si>
    <t>200035111</t>
  </si>
  <si>
    <t>CC DES SOURCES DE L’ORNE</t>
  </si>
  <si>
    <t>200035814</t>
  </si>
  <si>
    <t>FLERS AGGLO</t>
  </si>
  <si>
    <t>200036069</t>
  </si>
  <si>
    <t>CC DU PAYS DE MORTAGNE</t>
  </si>
  <si>
    <t>200068435</t>
  </si>
  <si>
    <t>CC COEUR DU PERCHE</t>
  </si>
  <si>
    <t>200068443</t>
  </si>
  <si>
    <t>CC ANDAINE-PASSAIS</t>
  </si>
  <si>
    <t>200068450</t>
  </si>
  <si>
    <t>TERRES D’ARGENTAN INTERCO</t>
  </si>
  <si>
    <t>200068468</t>
  </si>
  <si>
    <t>CC DES PAYS DE L'AIGLE</t>
  </si>
  <si>
    <t>200068856</t>
  </si>
  <si>
    <t>CC DES HAUTS DU PERCHE</t>
  </si>
  <si>
    <t>200069458</t>
  </si>
  <si>
    <t>CC DES VALLÉES D'AUGE ET DU MERLERAULT</t>
  </si>
  <si>
    <t>200071504</t>
  </si>
  <si>
    <t>CC DES COLLINES DU PERCHE NORMAND</t>
  </si>
  <si>
    <t>200071520</t>
  </si>
  <si>
    <t>DOMFRONT TINCHEBRAY INTERCO</t>
  </si>
  <si>
    <t>200071652</t>
  </si>
  <si>
    <t>CC DU PAYS FERTOIS ET DU BOCAGE CARROUGIEN</t>
  </si>
  <si>
    <t>246100390</t>
  </si>
  <si>
    <t>CC DU VAL D'ORNE</t>
  </si>
  <si>
    <t>246100663</t>
  </si>
  <si>
    <t>CU D'ALENCON</t>
  </si>
  <si>
    <t>62</t>
  </si>
  <si>
    <t>200018083</t>
  </si>
  <si>
    <t>CC DESVRES-SAMER</t>
  </si>
  <si>
    <t>200033579</t>
  </si>
  <si>
    <t>CU D'ARRAS</t>
  </si>
  <si>
    <t>200035442</t>
  </si>
  <si>
    <t>CC DU SUD ARTOIS</t>
  </si>
  <si>
    <t>200044030</t>
  </si>
  <si>
    <t>CC DES SEPT VALLÉES</t>
  </si>
  <si>
    <t>200044048</t>
  </si>
  <si>
    <t>CC OSARTIS MARQUION</t>
  </si>
  <si>
    <t>200069029</t>
  </si>
  <si>
    <t>CA DES DEUX BAIES EN MONTREUILLOIS</t>
  </si>
  <si>
    <t>200069037</t>
  </si>
  <si>
    <t>CA DU PAYS DE SAINT-OMER</t>
  </si>
  <si>
    <t>200069235</t>
  </si>
  <si>
    <t>CC DU HAUT PAYS DU MONTREUILLOIS</t>
  </si>
  <si>
    <t>200069482</t>
  </si>
  <si>
    <t>CC DES CAMPAGNES DE L’ARTOIS</t>
  </si>
  <si>
    <t>200069672</t>
  </si>
  <si>
    <t>CC DU TERNOIS</t>
  </si>
  <si>
    <t>200072460</t>
  </si>
  <si>
    <t>CA BÉTHUNE, BRUAY, ARTOIS-LYS ROMANE</t>
  </si>
  <si>
    <t>200072478</t>
  </si>
  <si>
    <t>CC PAYS D'OPALE</t>
  </si>
  <si>
    <t>200090751</t>
  </si>
  <si>
    <t>COMMUNAUTE D'AGGLOMERATION GRAND CALAIS TERRES ET MERS</t>
  </si>
  <si>
    <t>246200299</t>
  </si>
  <si>
    <t>CA D'HENIN CARVIN</t>
  </si>
  <si>
    <t>246200364</t>
  </si>
  <si>
    <t>CA DE LENS LIEVIN</t>
  </si>
  <si>
    <t>246200380</t>
  </si>
  <si>
    <t>CC DE LA TERRE DES DEUX CAPS</t>
  </si>
  <si>
    <t>246200729</t>
  </si>
  <si>
    <t>CA DU BOULONNAIS</t>
  </si>
  <si>
    <t>246200844</t>
  </si>
  <si>
    <t>CC DE LA REGION D'AUDRUICQ</t>
  </si>
  <si>
    <t>246201016</t>
  </si>
  <si>
    <t>CC DU PAYS DE LUMBRES</t>
  </si>
  <si>
    <t>63</t>
  </si>
  <si>
    <t>200067627</t>
  </si>
  <si>
    <t>CC BILLOM COMMUNAUTÉ</t>
  </si>
  <si>
    <t>200069169</t>
  </si>
  <si>
    <t>CC DÔMES SANCY ARTENSE</t>
  </si>
  <si>
    <t>200069177</t>
  </si>
  <si>
    <t>CC MOND’ARVERNE COMMUNAUTE</t>
  </si>
  <si>
    <t>200070407</t>
  </si>
  <si>
    <t>CA AGGLO PAYS D’ISSOIRE</t>
  </si>
  <si>
    <t>200070712</t>
  </si>
  <si>
    <t>CC THIERS DORE ET MONTAGNE</t>
  </si>
  <si>
    <t>200070753</t>
  </si>
  <si>
    <t>CA RIOM LIMAGNE ET VOLCANS</t>
  </si>
  <si>
    <t>200070761</t>
  </si>
  <si>
    <t>CC AMBERT LIVRADOIS FOREZ</t>
  </si>
  <si>
    <t>200071199</t>
  </si>
  <si>
    <t>CC PLAINE LIMAGNE</t>
  </si>
  <si>
    <t>200071215</t>
  </si>
  <si>
    <t>CC CHAVANON COMBRAILLES ET VOLCANS</t>
  </si>
  <si>
    <t>200072080</t>
  </si>
  <si>
    <t>CC DU PAYS DE SAINT-ELOY</t>
  </si>
  <si>
    <t>200072098</t>
  </si>
  <si>
    <t>CC COMBRAILLES SIOULE ET MORGE</t>
  </si>
  <si>
    <t>246300701</t>
  </si>
  <si>
    <t>CLERMONT AUVERGNE METROPOLE</t>
  </si>
  <si>
    <t>246300966</t>
  </si>
  <si>
    <t>CC DU SANCY</t>
  </si>
  <si>
    <t>246301097</t>
  </si>
  <si>
    <t>CC DORE ET ALLIER</t>
  </si>
  <si>
    <t>64</t>
  </si>
  <si>
    <t>200039204</t>
  </si>
  <si>
    <t>CC LACQ-ORTHEZ</t>
  </si>
  <si>
    <t>200067106</t>
  </si>
  <si>
    <t>CA DU PAYS BASQUE</t>
  </si>
  <si>
    <t>200067239</t>
  </si>
  <si>
    <t>CC DES LUYS EN BEARN</t>
  </si>
  <si>
    <t>200067254</t>
  </si>
  <si>
    <t>CA PAU BEARN PYRENEES</t>
  </si>
  <si>
    <t>200067262</t>
  </si>
  <si>
    <t>CC DU HAUT BEARN</t>
  </si>
  <si>
    <t>200067288</t>
  </si>
  <si>
    <t>CC DU BEARN DES GAVES</t>
  </si>
  <si>
    <t>200067296</t>
  </si>
  <si>
    <t>CC DU NORD EST BEARN</t>
  </si>
  <si>
    <t>246400337</t>
  </si>
  <si>
    <t>CC DE LA VALLEE D'OSSAU</t>
  </si>
  <si>
    <t>246401756</t>
  </si>
  <si>
    <t>CC PAYS DE NAY</t>
  </si>
  <si>
    <t>65</t>
  </si>
  <si>
    <t>200069300</t>
  </si>
  <si>
    <t>CA TARBES-LOURDES-PYRENEES</t>
  </si>
  <si>
    <t>200070787</t>
  </si>
  <si>
    <t>CC DU PLATEAU DE LANNEMEZAN</t>
  </si>
  <si>
    <t>200070795</t>
  </si>
  <si>
    <t>CC DU PAYS DE TRIE ET DU MAGNOAC</t>
  </si>
  <si>
    <t>200070803</t>
  </si>
  <si>
    <t>CC DES COTEAUX DU VAL D’ARROS</t>
  </si>
  <si>
    <t>200070811</t>
  </si>
  <si>
    <t>CC PYRENEES VALLEES DES GAVES</t>
  </si>
  <si>
    <t>200070829</t>
  </si>
  <si>
    <t>CC NESTE BAROUSSE</t>
  </si>
  <si>
    <t>200072106</t>
  </si>
  <si>
    <t>CC ADOUR MADIRAN</t>
  </si>
  <si>
    <t>246500482</t>
  </si>
  <si>
    <t>CC DE LA HAUTE BIGORRE</t>
  </si>
  <si>
    <t>246500573</t>
  </si>
  <si>
    <t>CC AURE LOURON</t>
  </si>
  <si>
    <t>66</t>
  </si>
  <si>
    <t>200027183</t>
  </si>
  <si>
    <t>CU PERPIGNAN MÉDITERRANÉE MÉTROPOLE</t>
  </si>
  <si>
    <t>200043602</t>
  </si>
  <si>
    <t>CC DES ALBÈRES DE LA CÔTE VERMEILLE ET DE L’ILLIBÉRIS</t>
  </si>
  <si>
    <t>200049211</t>
  </si>
  <si>
    <t>CC CONFLENT CANIGÓ</t>
  </si>
  <si>
    <t>200070365</t>
  </si>
  <si>
    <t>CC CORBIÈRES SALANQUE MÉDITERRANÉE</t>
  </si>
  <si>
    <t>246600282</t>
  </si>
  <si>
    <t>CC SUD-ROUSSILLON</t>
  </si>
  <si>
    <t>246600373</t>
  </si>
  <si>
    <t>CC DU VALLESPIR</t>
  </si>
  <si>
    <t>246600399</t>
  </si>
  <si>
    <t>CC PYRENEES CERDAGNE</t>
  </si>
  <si>
    <t>246600415</t>
  </si>
  <si>
    <t>CC ROUSSILLON CONFLENT</t>
  </si>
  <si>
    <t>246600423</t>
  </si>
  <si>
    <t>CC AGLY FENOUILLEDES</t>
  </si>
  <si>
    <t>246600449</t>
  </si>
  <si>
    <t>CC DES ASPRES</t>
  </si>
  <si>
    <t>246600464</t>
  </si>
  <si>
    <t>CC PYRÉNÉES CATALANES</t>
  </si>
  <si>
    <t>246600548</t>
  </si>
  <si>
    <t>CC HAUT VALLESPIR</t>
  </si>
  <si>
    <t>67</t>
  </si>
  <si>
    <t>200013050</t>
  </si>
  <si>
    <t>CC SAUER-PECHELBRONN</t>
  </si>
  <si>
    <t>200030526</t>
  </si>
  <si>
    <t>CC DU RIED DE MARCKOLSHEIM</t>
  </si>
  <si>
    <t>200034270</t>
  </si>
  <si>
    <t>CC DU PAYS DE BARR</t>
  </si>
  <si>
    <t>200034635</t>
  </si>
  <si>
    <t>CC DU KOCHERSBERG</t>
  </si>
  <si>
    <t>200040178</t>
  </si>
  <si>
    <t>CC DE L'OUTRE-FORET</t>
  </si>
  <si>
    <t>200041283</t>
  </si>
  <si>
    <t>CC DE LA PLAINE DU RHIN</t>
  </si>
  <si>
    <t>200041325</t>
  </si>
  <si>
    <t>CC DU PAYS RHÉNAN</t>
  </si>
  <si>
    <t>200067783</t>
  </si>
  <si>
    <t>CC DE HANAU-LA PETITE PIERRE</t>
  </si>
  <si>
    <t>200067841</t>
  </si>
  <si>
    <t>CC DE L'ALSACE BOSSUE</t>
  </si>
  <si>
    <t>200067874</t>
  </si>
  <si>
    <t>CA DE HAGUENAU</t>
  </si>
  <si>
    <t>200067924</t>
  </si>
  <si>
    <t>CC DU CANTON D’ERSTEIN</t>
  </si>
  <si>
    <t>200068112</t>
  </si>
  <si>
    <t>CC DU PAYS DE SAVERNE</t>
  </si>
  <si>
    <t>200068864</t>
  </si>
  <si>
    <t>CC DE LA MOSSIG ET DU VIGNOBLE</t>
  </si>
  <si>
    <t>246700306</t>
  </si>
  <si>
    <t>CC DE LA VALLEE DE LA BRUCHE</t>
  </si>
  <si>
    <t>246700488</t>
  </si>
  <si>
    <t>EUROMÉTROPOLE DE STRASBOURG</t>
  </si>
  <si>
    <t>246700744</t>
  </si>
  <si>
    <t>CC DES PORTES DE ROSHEIM</t>
  </si>
  <si>
    <t>246700777</t>
  </si>
  <si>
    <t>CC DE LA VALLÉE DE VILLÉ</t>
  </si>
  <si>
    <t>246700843</t>
  </si>
  <si>
    <t>CC BASSE ZORN</t>
  </si>
  <si>
    <t>246700926</t>
  </si>
  <si>
    <t>CC DU PAYS DE WISSEMBOURG</t>
  </si>
  <si>
    <t>246700959</t>
  </si>
  <si>
    <t>CC DU PAYS DE LA ZORN</t>
  </si>
  <si>
    <t>246700967</t>
  </si>
  <si>
    <t>CC SELESTAT</t>
  </si>
  <si>
    <t>246701064</t>
  </si>
  <si>
    <t>CC DE MOLSHEIM - MUTZIG</t>
  </si>
  <si>
    <t>246701080</t>
  </si>
  <si>
    <t>CC DU PAYS DE SAINT ODILE</t>
  </si>
  <si>
    <t>246701098</t>
  </si>
  <si>
    <t>CC PAYS DE NIEDERBRONN LES BAINS</t>
  </si>
  <si>
    <t>68</t>
  </si>
  <si>
    <t>200036465</t>
  </si>
  <si>
    <t>CC DE THANN CERNAY</t>
  </si>
  <si>
    <t>200066009</t>
  </si>
  <si>
    <t>CA MULHOUSE ALSACE AGGLOMERATION</t>
  </si>
  <si>
    <t>200066025</t>
  </si>
  <si>
    <t>CC ALSACE RHIN BRISACH</t>
  </si>
  <si>
    <t>200066033</t>
  </si>
  <si>
    <t>CC SUD ALSACE LARGUE</t>
  </si>
  <si>
    <t>200066041</t>
  </si>
  <si>
    <t>CC DU SUNDGAU</t>
  </si>
  <si>
    <t>200066058</t>
  </si>
  <si>
    <t>CA SAINT-LOUIS AGGLOMERATION</t>
  </si>
  <si>
    <t>246800205</t>
  </si>
  <si>
    <t>CC DE ST AMARIN</t>
  </si>
  <si>
    <t>246800395</t>
  </si>
  <si>
    <t>CC DU VAL D'ARGENT</t>
  </si>
  <si>
    <t>246800445</t>
  </si>
  <si>
    <t>CC DU CENTRE HAUT RHIN</t>
  </si>
  <si>
    <t>246800494</t>
  </si>
  <si>
    <t>CC PAYS DE ROUFFACH, VIGNOBLES ET CHATEAUX</t>
  </si>
  <si>
    <t>246800551</t>
  </si>
  <si>
    <t>CC VALLEE KAYSERSBERG</t>
  </si>
  <si>
    <t>246800569</t>
  </si>
  <si>
    <t>CC DE LA REGION DE GUEBWILLER</t>
  </si>
  <si>
    <t>246800577</t>
  </si>
  <si>
    <t>CC DU PAYS DE RIBEAUVILLE</t>
  </si>
  <si>
    <t>246800585</t>
  </si>
  <si>
    <t>CC VALLEE DE MUNSTER</t>
  </si>
  <si>
    <t>246800676</t>
  </si>
  <si>
    <t>CC VALLEE DE LA DOLLER ET DU SOULTZBACH</t>
  </si>
  <si>
    <t>246800726</t>
  </si>
  <si>
    <t>CA DE COLMAR</t>
  </si>
  <si>
    <t>69</t>
  </si>
  <si>
    <t>200040566</t>
  </si>
  <si>
    <t>CA DE L'OUEST RHODANIEN</t>
  </si>
  <si>
    <t>200040574</t>
  </si>
  <si>
    <t>CC BEAUJOLAIS PIERRES DORÉES</t>
  </si>
  <si>
    <t>200040590</t>
  </si>
  <si>
    <t>CA VILLEFRANCHE BEAUJOLAIS SAÔNE</t>
  </si>
  <si>
    <t>200046977</t>
  </si>
  <si>
    <t>MÉTROPOLE DE LYON</t>
  </si>
  <si>
    <t>200066587</t>
  </si>
  <si>
    <t>CC DES MONTS DU LYONNAIS</t>
  </si>
  <si>
    <t>200067817</t>
  </si>
  <si>
    <t>CC SAÔNE BEAUJOLAIS</t>
  </si>
  <si>
    <t>246900575</t>
  </si>
  <si>
    <t>CC EST LYONNAIS</t>
  </si>
  <si>
    <t>246900625</t>
  </si>
  <si>
    <t>CC DE L'ARBRESLE</t>
  </si>
  <si>
    <t>246900724</t>
  </si>
  <si>
    <t>CC VALLONS DU LYONNAIS</t>
  </si>
  <si>
    <t>246900740</t>
  </si>
  <si>
    <t>CC DU PAYS MORNANTAIS</t>
  </si>
  <si>
    <t>246900757</t>
  </si>
  <si>
    <t>CC DE LA VALLEE DU GARON</t>
  </si>
  <si>
    <t>246900765</t>
  </si>
  <si>
    <t>CC DU PAYS DE L'OZON</t>
  </si>
  <si>
    <t>70</t>
  </si>
  <si>
    <t>200036150</t>
  </si>
  <si>
    <t>CC HAUTS DU VAL DE SAONE</t>
  </si>
  <si>
    <t>200036549</t>
  </si>
  <si>
    <t>CC VAL DE GRAY</t>
  </si>
  <si>
    <t>200041721</t>
  </si>
  <si>
    <t>CC HAUTE COMTÉ</t>
  </si>
  <si>
    <t>200041853</t>
  </si>
  <si>
    <t>CC PAYS DE MONTBOZON ET DU CHANOIS</t>
  </si>
  <si>
    <t>200041861</t>
  </si>
  <si>
    <t>CC TRIANGLE VERT</t>
  </si>
  <si>
    <t>200041879</t>
  </si>
  <si>
    <t>CC TERRES DE SAÔNE</t>
  </si>
  <si>
    <t>200041887</t>
  </si>
  <si>
    <t>CC DU VAL MARNAYSIEN</t>
  </si>
  <si>
    <t>247000011</t>
  </si>
  <si>
    <t>COMMUNAUTE D'AGGLOMERATION DE VESOUL</t>
  </si>
  <si>
    <t>247000367</t>
  </si>
  <si>
    <t>CC DES COMBES</t>
  </si>
  <si>
    <t>247000623</t>
  </si>
  <si>
    <t>CC DES QUATRE RIVIERES</t>
  </si>
  <si>
    <t>247000664</t>
  </si>
  <si>
    <t>CC DU PAYS DE LURE</t>
  </si>
  <si>
    <t>247000698</t>
  </si>
  <si>
    <t>CC DES MONTS DE GY</t>
  </si>
  <si>
    <t>247000706</t>
  </si>
  <si>
    <t>CC DU PAYS RIOLAIS</t>
  </si>
  <si>
    <t>247000714</t>
  </si>
  <si>
    <t>CC DU PAYS DE VILLERSEXEL</t>
  </si>
  <si>
    <t>247000722</t>
  </si>
  <si>
    <t>CC DU PAYS D'HERICOURT</t>
  </si>
  <si>
    <t>247000755</t>
  </si>
  <si>
    <t>CC DU PAYS DE LUXEUIL</t>
  </si>
  <si>
    <t>247000821</t>
  </si>
  <si>
    <t>CC RAHIN ET CHERIMONT</t>
  </si>
  <si>
    <t>247000854</t>
  </si>
  <si>
    <t>CC DES 1000 ÉTANGS</t>
  </si>
  <si>
    <t>71</t>
  </si>
  <si>
    <t>200040038</t>
  </si>
  <si>
    <t>CC SAONE DOUBS BRESSE</t>
  </si>
  <si>
    <t>200040293</t>
  </si>
  <si>
    <t>CC DU CLUNISOIS</t>
  </si>
  <si>
    <t>200042414</t>
  </si>
  <si>
    <t>CC BRESSE REVERMONT 71</t>
  </si>
  <si>
    <t>200069698</t>
  </si>
  <si>
    <t>CC MACONNAIS TOURNUGEOIS</t>
  </si>
  <si>
    <t>200070308</t>
  </si>
  <si>
    <t>CA MACONNAIS BEAUJOLAIS AGGLOMERATION</t>
  </si>
  <si>
    <t>200070316</t>
  </si>
  <si>
    <t>CC ENTRE ARROUX, LOIRE ET SOMME</t>
  </si>
  <si>
    <t>200070530</t>
  </si>
  <si>
    <t>CC DU GRAND AUTUNOIS MORVAN</t>
  </si>
  <si>
    <t>200070548</t>
  </si>
  <si>
    <t>CC BRIONNAIS SUD BOURGOGNE</t>
  </si>
  <si>
    <t>200071538</t>
  </si>
  <si>
    <t>CC TERRES DE BRESSE</t>
  </si>
  <si>
    <t>200071579</t>
  </si>
  <si>
    <t>CC BRESSE LOUHANNAISE INTERCOM’</t>
  </si>
  <si>
    <t>200071645</t>
  </si>
  <si>
    <t>CC SAINT CYR MERE BOITIER ENTRE CHAROLAIS ET MACONNAIS</t>
  </si>
  <si>
    <t>200071884</t>
  </si>
  <si>
    <t>CC LE GRAND CHAROLAIS</t>
  </si>
  <si>
    <t>247100290</t>
  </si>
  <si>
    <t>CU LE CREUSOT-MONTCEAU LES MINES</t>
  </si>
  <si>
    <t>247100589</t>
  </si>
  <si>
    <t>CA LE GRAND CHALON</t>
  </si>
  <si>
    <t>247100639</t>
  </si>
  <si>
    <t>CC DE MARCIGNY</t>
  </si>
  <si>
    <t>247100647</t>
  </si>
  <si>
    <t>CC BRESSE NORD INTERCOM’</t>
  </si>
  <si>
    <t>247103765</t>
  </si>
  <si>
    <t>CC ENTRE SAONE ET GROSNE</t>
  </si>
  <si>
    <t>247103864</t>
  </si>
  <si>
    <t>CC DU CANTON DE SEMUR-EN-BRIONNAIS</t>
  </si>
  <si>
    <t>247104094</t>
  </si>
  <si>
    <t>CC SUD COTE CHALONNAISE</t>
  </si>
  <si>
    <t>72</t>
  </si>
  <si>
    <t>200040475</t>
  </si>
  <si>
    <t>LBN COMMUNAUTE</t>
  </si>
  <si>
    <t>200068963</t>
  </si>
  <si>
    <t>CC MAINE CŒUR DE SARTHE</t>
  </si>
  <si>
    <t>200070373</t>
  </si>
  <si>
    <t>CC LOIR-LUCE-BERCE</t>
  </si>
  <si>
    <t>200072676</t>
  </si>
  <si>
    <t>CC MAINE SAOSNOIS</t>
  </si>
  <si>
    <t>200072684</t>
  </si>
  <si>
    <t>CC LE GESNOIS BILURIEN</t>
  </si>
  <si>
    <t>200072692</t>
  </si>
  <si>
    <t>CC DES VALLEES DE LA BRAYE ET DE L'ANILLE</t>
  </si>
  <si>
    <t>200072700</t>
  </si>
  <si>
    <t>CC HAUTE SARTHE ALPES MANCELLES</t>
  </si>
  <si>
    <t>200072718</t>
  </si>
  <si>
    <t>CC DE LA CHAMPAGNE CONLINOISE ET DU PAYS DE SILLE</t>
  </si>
  <si>
    <t>200073112</t>
  </si>
  <si>
    <t>CC SUD SARTHE</t>
  </si>
  <si>
    <t>247200090</t>
  </si>
  <si>
    <t>CC DU PAYS SABOLIEN</t>
  </si>
  <si>
    <t>247200132</t>
  </si>
  <si>
    <t>CU LE MANS METROPOLE</t>
  </si>
  <si>
    <t>247200348</t>
  </si>
  <si>
    <t>CC DU PAYS FLECHOIS</t>
  </si>
  <si>
    <t>247200421</t>
  </si>
  <si>
    <t>CC SE PAYS MANCEAU</t>
  </si>
  <si>
    <t>247200447</t>
  </si>
  <si>
    <t>CC OREE BERCE BELINOIS</t>
  </si>
  <si>
    <t>247200629</t>
  </si>
  <si>
    <t>CC VAL DE SARTHE</t>
  </si>
  <si>
    <t>247200686</t>
  </si>
  <si>
    <t>CC DU PAYS DE L'HUISNE SARTHOISE</t>
  </si>
  <si>
    <t>73</t>
  </si>
  <si>
    <t>200023299</t>
  </si>
  <si>
    <t>CC CŒUR DE TARENTAISE</t>
  </si>
  <si>
    <t>200040798</t>
  </si>
  <si>
    <t>CC VAL VANOISE</t>
  </si>
  <si>
    <t>200041010</t>
  </si>
  <si>
    <t>CC CŒUR DE SAVOIE</t>
  </si>
  <si>
    <t>200068674</t>
  </si>
  <si>
    <t>CA GRAND LAC</t>
  </si>
  <si>
    <t>200068997</t>
  </si>
  <si>
    <t>CA ARLYSERE</t>
  </si>
  <si>
    <t>200069110</t>
  </si>
  <si>
    <t>CA GRAND CHAMBERY</t>
  </si>
  <si>
    <t>200070340</t>
  </si>
  <si>
    <t>CC HAUTE MAURIENNE VANOISE</t>
  </si>
  <si>
    <t>200070464</t>
  </si>
  <si>
    <t>CC CŒUR DE MAURIENNE ARVAN</t>
  </si>
  <si>
    <t>247300015</t>
  </si>
  <si>
    <t>CC DES VALLÉES D'AIGUEBLANCHE</t>
  </si>
  <si>
    <t>247300254</t>
  </si>
  <si>
    <t>CC DE HAUTE TARENTAISE</t>
  </si>
  <si>
    <t>247300262</t>
  </si>
  <si>
    <t>CC DE YENNE</t>
  </si>
  <si>
    <t>247300361</t>
  </si>
  <si>
    <t>CC DU CANTON DE LA CHAMBRE</t>
  </si>
  <si>
    <t>247300452</t>
  </si>
  <si>
    <t>CC MAURIENNE GALIBIER</t>
  </si>
  <si>
    <t>247300528</t>
  </si>
  <si>
    <t>CC VAL GUIERS</t>
  </si>
  <si>
    <t>247300668</t>
  </si>
  <si>
    <t>CC DU LAC D'AIGUEBELETTE</t>
  </si>
  <si>
    <t>247300676</t>
  </si>
  <si>
    <t>CC PORTE DE MAURIENNE</t>
  </si>
  <si>
    <t>247300817</t>
  </si>
  <si>
    <t>CC LES VERSANTS D'AIME</t>
  </si>
  <si>
    <t>74</t>
  </si>
  <si>
    <t>200000172</t>
  </si>
  <si>
    <t>CC DE FAUCIGNY GLIERES</t>
  </si>
  <si>
    <t>200011773</t>
  </si>
  <si>
    <t>CA ANNEMASSE AGGLO</t>
  </si>
  <si>
    <t>200023372</t>
  </si>
  <si>
    <t>CC DE LA VALLEE DE CHAMONIX-MONT-BLANC</t>
  </si>
  <si>
    <t>200033116</t>
  </si>
  <si>
    <t>CC CLUSES-ARVE ET MONTAGNES</t>
  </si>
  <si>
    <t>200034098</t>
  </si>
  <si>
    <t>CC DES MONTAGNES DU GIFFRE</t>
  </si>
  <si>
    <t>200034882</t>
  </si>
  <si>
    <t>CC PAYS DU MONT-BLANC</t>
  </si>
  <si>
    <t>200066793</t>
  </si>
  <si>
    <t>GRAND ANNECY</t>
  </si>
  <si>
    <t>200067551</t>
  </si>
  <si>
    <t>THONON AGGLOMÉRATION</t>
  </si>
  <si>
    <t>200070852</t>
  </si>
  <si>
    <t>CC USSES ET RHÔNE</t>
  </si>
  <si>
    <t>200071967</t>
  </si>
  <si>
    <t>CC PAYS D’EVIAN VALLÉE D’ABONDANCE</t>
  </si>
  <si>
    <t>247400047</t>
  </si>
  <si>
    <t>CC DE LA VALLEE VERTE</t>
  </si>
  <si>
    <t>247400112</t>
  </si>
  <si>
    <t>CC DE CRUSEILLES</t>
  </si>
  <si>
    <t>247400567</t>
  </si>
  <si>
    <t>CC DE FIER ET USSES</t>
  </si>
  <si>
    <t>247400583</t>
  </si>
  <si>
    <t>CC ARVE SALEVE</t>
  </si>
  <si>
    <t>247400617</t>
  </si>
  <si>
    <t>CC VALLEES THONES</t>
  </si>
  <si>
    <t>247400666</t>
  </si>
  <si>
    <t>CC 4 RIVIERES</t>
  </si>
  <si>
    <t>247400682</t>
  </si>
  <si>
    <t>CC DU HAUT-CHABLAIS</t>
  </si>
  <si>
    <t>247400690</t>
  </si>
  <si>
    <t>CC GENEVOIS</t>
  </si>
  <si>
    <t>247400724</t>
  </si>
  <si>
    <t>CC DU PAYS ROCHOIS</t>
  </si>
  <si>
    <t>247400740</t>
  </si>
  <si>
    <t>CC RUMILLY TERRE DE SAVOIE</t>
  </si>
  <si>
    <t>247400773</t>
  </si>
  <si>
    <t>CC DES SOURCES DU LAC D’ANNECY</t>
  </si>
  <si>
    <t>75</t>
  </si>
  <si>
    <t>200054781</t>
  </si>
  <si>
    <t>METROPOLE DU GRAND PARIS</t>
  </si>
  <si>
    <t>76</t>
  </si>
  <si>
    <t>200010700</t>
  </si>
  <si>
    <t>CAUX SEINE AGGLO</t>
  </si>
  <si>
    <t>200023414</t>
  </si>
  <si>
    <t>MÉTROPOLE ROUEN NORMANDIE</t>
  </si>
  <si>
    <t>200068534</t>
  </si>
  <si>
    <t>CC TERROIR DE CAUX</t>
  </si>
  <si>
    <t>200069722</t>
  </si>
  <si>
    <t>CC INTERRÉGIONALE AUMALE-BLANGY SUR BRESLE</t>
  </si>
  <si>
    <t>200069730</t>
  </si>
  <si>
    <t>CC DES 4 RIVIERES</t>
  </si>
  <si>
    <t>200069821</t>
  </si>
  <si>
    <t>CA FECAMP CAUX LITTORAL AGGLOMERATION</t>
  </si>
  <si>
    <t>200069839</t>
  </si>
  <si>
    <t>CC DE LA CÔTE D'ALBÂTRE</t>
  </si>
  <si>
    <t>200069847</t>
  </si>
  <si>
    <t>CC PLATEAU DE CAUX</t>
  </si>
  <si>
    <t>200070068</t>
  </si>
  <si>
    <t>COMMUNAUTE BRAY-EAWY</t>
  </si>
  <si>
    <t>200070449</t>
  </si>
  <si>
    <t>CC INTER-CAUX-VEXIN</t>
  </si>
  <si>
    <t>200084952</t>
  </si>
  <si>
    <t>CU LE HAVRE SEINE MÉTROPOLE</t>
  </si>
  <si>
    <t>247600505</t>
  </si>
  <si>
    <t>CC DE CAMPAGNE DE CAUX</t>
  </si>
  <si>
    <t>247600588</t>
  </si>
  <si>
    <t>CC DES VILLES SŒURS</t>
  </si>
  <si>
    <t>247600604</t>
  </si>
  <si>
    <t>CC DU CANTON DE LONDINIERES</t>
  </si>
  <si>
    <t>247600620</t>
  </si>
  <si>
    <t>CC YVETOT NORMANDIE</t>
  </si>
  <si>
    <t>247600646</t>
  </si>
  <si>
    <t>CC DE CAUX-AUSTREBERTHE</t>
  </si>
  <si>
    <t>247600729</t>
  </si>
  <si>
    <t>CC FALAISES DU TALOU</t>
  </si>
  <si>
    <t>247600786</t>
  </si>
  <si>
    <t>CA DE LA REGION DIEPPOISE</t>
  </si>
  <si>
    <t>77</t>
  </si>
  <si>
    <t>200023125</t>
  </si>
  <si>
    <t>CC PORTE BRIARDES ENTRE VILLE ET FORETS</t>
  </si>
  <si>
    <t>200023240</t>
  </si>
  <si>
    <t>CC PAYS DE NEMOURS</t>
  </si>
  <si>
    <t>200023919</t>
  </si>
  <si>
    <t>CC GATINAIS VAL DE LOING</t>
  </si>
  <si>
    <t>200033090</t>
  </si>
  <si>
    <t>PLAINES ET MONTS DE FRANCE</t>
  </si>
  <si>
    <t>200037133</t>
  </si>
  <si>
    <t>CC DU PROVINOIS</t>
  </si>
  <si>
    <t>200040251</t>
  </si>
  <si>
    <t>CC DU BASSEE MONTOIS</t>
  </si>
  <si>
    <t>200057958</t>
  </si>
  <si>
    <t>PARIS-VALLÉE DE LA MARNE</t>
  </si>
  <si>
    <t>200070779</t>
  </si>
  <si>
    <t>CC BRIE DES RIVIÈRES ET CHÂTEAUX</t>
  </si>
  <si>
    <t>200072130</t>
  </si>
  <si>
    <t>CA DU PAYS DE MEAUX</t>
  </si>
  <si>
    <t>200072346</t>
  </si>
  <si>
    <t>CA DU PAYS DE FONTAINEBLEAU</t>
  </si>
  <si>
    <t>200072544</t>
  </si>
  <si>
    <t>CC DES DEUX MORIN</t>
  </si>
  <si>
    <t>200072874</t>
  </si>
  <si>
    <t>CC DU VAL BRIARD</t>
  </si>
  <si>
    <t>200090504</t>
  </si>
  <si>
    <t>COULOMMIERS PAYS DE BRIE</t>
  </si>
  <si>
    <t>247700032</t>
  </si>
  <si>
    <t>CC MORET SEINE ET LOING</t>
  </si>
  <si>
    <t>247700057</t>
  </si>
  <si>
    <t>CA MELUN VAL DE SEINE</t>
  </si>
  <si>
    <t>247700065</t>
  </si>
  <si>
    <t>CC DU PAYS DE L'OURCQ</t>
  </si>
  <si>
    <t>247700107</t>
  </si>
  <si>
    <t>CC DU PAYS DE MONTEREAU</t>
  </si>
  <si>
    <t>247700339</t>
  </si>
  <si>
    <t>VAL D'EUROPE AGGLOMÉRATION</t>
  </si>
  <si>
    <t>247700594</t>
  </si>
  <si>
    <t>CA DE MARNE ET GONDOIRE</t>
  </si>
  <si>
    <t>247700644</t>
  </si>
  <si>
    <t>CC OREE DE LA BRIE</t>
  </si>
  <si>
    <t>247700701</t>
  </si>
  <si>
    <t>CC DE LA BRIE NANGISSIENNE</t>
  </si>
  <si>
    <t>78</t>
  </si>
  <si>
    <t>200033173</t>
  </si>
  <si>
    <t>CC HAUTE VALLEE DE CHEVREUSE</t>
  </si>
  <si>
    <t>200034130</t>
  </si>
  <si>
    <t>CC GALLY-MAULDRE</t>
  </si>
  <si>
    <t>200058519</t>
  </si>
  <si>
    <t>CA SAINT GERMAIN BOUCLES DE SEINE</t>
  </si>
  <si>
    <t>200058782</t>
  </si>
  <si>
    <t>SAINT QUENTIN EN YVELINES</t>
  </si>
  <si>
    <t>200059889</t>
  </si>
  <si>
    <t>GRAND PARIS SEINE &amp; OISE</t>
  </si>
  <si>
    <t>200071074</t>
  </si>
  <si>
    <t>CC PORTES ILE DE FRANCE</t>
  </si>
  <si>
    <t>200073344</t>
  </si>
  <si>
    <t>CA RAMBOUILLET TERRITOIRES</t>
  </si>
  <si>
    <t>247800550</t>
  </si>
  <si>
    <t>CC DU PAYS HOUDANAIS</t>
  </si>
  <si>
    <t>247800584</t>
  </si>
  <si>
    <t>CA VERSAILLES GRAND PARC</t>
  </si>
  <si>
    <t>247800618</t>
  </si>
  <si>
    <t>CC COEUR D'YVELINES</t>
  </si>
  <si>
    <t>79</t>
  </si>
  <si>
    <t>200040244</t>
  </si>
  <si>
    <t>CA DU BOCAGE BRESSUIRAIS</t>
  </si>
  <si>
    <t>200041317</t>
  </si>
  <si>
    <t>CA DU NIORTAIS</t>
  </si>
  <si>
    <t>200041333</t>
  </si>
  <si>
    <t>CC DE PARTHENAY-GÂTINE</t>
  </si>
  <si>
    <t>200041416</t>
  </si>
  <si>
    <t>CC AIRVAUDAIS-VAL DU THOUET</t>
  </si>
  <si>
    <t>200041994</t>
  </si>
  <si>
    <t>CC DU HAUT VAL DE SÈVRE</t>
  </si>
  <si>
    <t>200069748</t>
  </si>
  <si>
    <t>CC VAL DE GATINE</t>
  </si>
  <si>
    <t>200069755</t>
  </si>
  <si>
    <t>CC MELLOIS EN POITOU</t>
  </si>
  <si>
    <t>247900798</t>
  </si>
  <si>
    <t>CC DU THOUARSAIS</t>
  </si>
  <si>
    <t>80</t>
  </si>
  <si>
    <t>200037059</t>
  </si>
  <si>
    <t>CC DE LA HAUTE SOMME</t>
  </si>
  <si>
    <t>200070928</t>
  </si>
  <si>
    <t>CC TERRE DE PICARDIE</t>
  </si>
  <si>
    <t>200070936</t>
  </si>
  <si>
    <t>CC PONTHIEU-MARQUENTERRE</t>
  </si>
  <si>
    <t>200070944</t>
  </si>
  <si>
    <t>CC DU VIMEU</t>
  </si>
  <si>
    <t>200070951</t>
  </si>
  <si>
    <t>CC DU TERRITOIRE NORD PICARDIE</t>
  </si>
  <si>
    <t>200070969</t>
  </si>
  <si>
    <t>CC AVRE LUCE NOYE</t>
  </si>
  <si>
    <t>200070977</t>
  </si>
  <si>
    <t>CC DU GRAND ROYE</t>
  </si>
  <si>
    <t>200070985</t>
  </si>
  <si>
    <t>CC DE L'EST DE LA SOMME</t>
  </si>
  <si>
    <t>200070993</t>
  </si>
  <si>
    <t>CA DE LA BAIE DE SOMME</t>
  </si>
  <si>
    <t>200071181</t>
  </si>
  <si>
    <t>CC SOMME SUD-OUEST</t>
  </si>
  <si>
    <t>200071223</t>
  </si>
  <si>
    <t>CC NIEVRE ET SOMME</t>
  </si>
  <si>
    <t>248000499</t>
  </si>
  <si>
    <t>CC DU VAL DE SOMME</t>
  </si>
  <si>
    <t>248000531</t>
  </si>
  <si>
    <t>CA AMIENS METROPOLE</t>
  </si>
  <si>
    <t>248000747</t>
  </si>
  <si>
    <t>CC DU PAYS DU COQUELICOT</t>
  </si>
  <si>
    <t>81</t>
  </si>
  <si>
    <t>200034023</t>
  </si>
  <si>
    <t>CC TARN AGOUT</t>
  </si>
  <si>
    <t>200034031</t>
  </si>
  <si>
    <t>CC DES MONTS D'ALBAN ET DU VILLEFRANCHOIS</t>
  </si>
  <si>
    <t>200034049</t>
  </si>
  <si>
    <t>CC CENTRE TARN</t>
  </si>
  <si>
    <t>200034056</t>
  </si>
  <si>
    <t>CC DU LAUTRECOIS - PAYS D'AGOUT</t>
  </si>
  <si>
    <t>200034064</t>
  </si>
  <si>
    <t>CC DU CORDAIS ET DU CAUSSE</t>
  </si>
  <si>
    <t>200040905</t>
  </si>
  <si>
    <t>CC CARMAUSIN-SÉGALA</t>
  </si>
  <si>
    <t>200066124</t>
  </si>
  <si>
    <t>COMMUNAUTÉ D’AGGLOMÉRATION GAILLAC GRAULHET</t>
  </si>
  <si>
    <t>200066553</t>
  </si>
  <si>
    <t>CC DU HAUT-LANGUEDOC</t>
  </si>
  <si>
    <t>200066561</t>
  </si>
  <si>
    <t xml:space="preserve">COMMUNAUTÉ DE COMMUNES SIDOBRE VALS ET PLATEAUX </t>
  </si>
  <si>
    <t>248100158</t>
  </si>
  <si>
    <t>CC DU SOR ET DE L'AGOUT</t>
  </si>
  <si>
    <t>248100430</t>
  </si>
  <si>
    <t>CA CASTRES MAZAMET</t>
  </si>
  <si>
    <t>248100497</t>
  </si>
  <si>
    <t>CC VAL 81</t>
  </si>
  <si>
    <t>248100737</t>
  </si>
  <si>
    <t>CA DE L'ALBIGEOIS</t>
  </si>
  <si>
    <t>248100745</t>
  </si>
  <si>
    <t>COMMUNAUTÉ DE COMMUNES THORÉ MONTAGNE NOIRE</t>
  </si>
  <si>
    <t>82</t>
  </si>
  <si>
    <t>200040418</t>
  </si>
  <si>
    <t>CC PAYS DE SERRES EN QUERCY</t>
  </si>
  <si>
    <t>200066322</t>
  </si>
  <si>
    <t>CC TERRES DES CONFLUENCES</t>
  </si>
  <si>
    <t>200066652</t>
  </si>
  <si>
    <t>CC GRAND SUD TARN ET GARONNE</t>
  </si>
  <si>
    <t>200066884</t>
  </si>
  <si>
    <t>CC QUERCY VERT-AVEYRON</t>
  </si>
  <si>
    <t>200067122</t>
  </si>
  <si>
    <t>CC DU PAYS DE LAFRANCAISE</t>
  </si>
  <si>
    <t>248200016</t>
  </si>
  <si>
    <t>CC DES DEUX RIVES</t>
  </si>
  <si>
    <t>248200057</t>
  </si>
  <si>
    <t>CC DU QUERCY CAUSSADAIS</t>
  </si>
  <si>
    <t>248200065</t>
  </si>
  <si>
    <t>CC DE LA LOMAGNE TARN-ET-GARONNAISE</t>
  </si>
  <si>
    <t>248200099</t>
  </si>
  <si>
    <t>GRAND MONTAUBAN CA</t>
  </si>
  <si>
    <t>248200107</t>
  </si>
  <si>
    <t>CC DU QUERCY ROUERGUE ET GORGES DE L’AVEYRON</t>
  </si>
  <si>
    <t>83</t>
  </si>
  <si>
    <t>200004802</t>
  </si>
  <si>
    <t>CC DU PAYS DE FAYENCE</t>
  </si>
  <si>
    <t>200027100</t>
  </si>
  <si>
    <t>CC MÉDITERRANÉE PORTE DES MAURES</t>
  </si>
  <si>
    <t>200035319</t>
  </si>
  <si>
    <t>ESTEREL CÔTE D'AZUR AGGLOMERATION</t>
  </si>
  <si>
    <t>200036077</t>
  </si>
  <si>
    <t>CC DU GOLFE DE SAINT TROPEZ</t>
  </si>
  <si>
    <t>200040202</t>
  </si>
  <si>
    <t>CC PROVENCE VERDON</t>
  </si>
  <si>
    <t>200040210</t>
  </si>
  <si>
    <t>CC LACS ET GORGES DU VERDON</t>
  </si>
  <si>
    <t>200068104</t>
  </si>
  <si>
    <t>CA PROVENCE VERTE</t>
  </si>
  <si>
    <t>248300394</t>
  </si>
  <si>
    <t>CA SUD SAINTE BAUME</t>
  </si>
  <si>
    <t>248300410</t>
  </si>
  <si>
    <t>CC VALLEE GAPEAU</t>
  </si>
  <si>
    <t>248300493</t>
  </si>
  <si>
    <t>DRACENIE PROVENCE VERDON AGGLOMERATION</t>
  </si>
  <si>
    <t>248300543</t>
  </si>
  <si>
    <t>MÉTROPOLE TPM</t>
  </si>
  <si>
    <t>248300550</t>
  </si>
  <si>
    <t>CC COEUR DU VAR</t>
  </si>
  <si>
    <t>84</t>
  </si>
  <si>
    <t>200000628</t>
  </si>
  <si>
    <t>CC RHONE LEZ PROVENCE</t>
  </si>
  <si>
    <t>200035723</t>
  </si>
  <si>
    <t>CC VENTOUX-SUD</t>
  </si>
  <si>
    <t>200040442</t>
  </si>
  <si>
    <t>CA LUBERON MONTS DE VAUCLUSE</t>
  </si>
  <si>
    <t>200040624</t>
  </si>
  <si>
    <t>CC PAYS D'APT-LUBÉRON</t>
  </si>
  <si>
    <t>200040681</t>
  </si>
  <si>
    <t>CC ENCLAVE DES PAPES-PAYS DE GRIGNAN</t>
  </si>
  <si>
    <t>248400053</t>
  </si>
  <si>
    <t>CA VENTOUX COMTAT VENAISSIN</t>
  </si>
  <si>
    <t>248400160</t>
  </si>
  <si>
    <t>CC AYGUES/OUVEZE EN PROVENCE</t>
  </si>
  <si>
    <t>248400236</t>
  </si>
  <si>
    <t>PAYS D'ORANGE EN PROVENCE</t>
  </si>
  <si>
    <t>248400251</t>
  </si>
  <si>
    <t>CA DU GRAND AVIGNON</t>
  </si>
  <si>
    <t>248400285</t>
  </si>
  <si>
    <t>COMMUNAUTÉ TERRITORIALE DU SUD LUBERON</t>
  </si>
  <si>
    <t>248400293</t>
  </si>
  <si>
    <t>CA LES SORGUES DU COMTAT</t>
  </si>
  <si>
    <t>248400319</t>
  </si>
  <si>
    <t>CC PAYS DES SORGUES ET DES MONTS DE VAUCLUSE</t>
  </si>
  <si>
    <t>248400335</t>
  </si>
  <si>
    <t>CC VAISON VENTOUX</t>
  </si>
  <si>
    <t>85</t>
  </si>
  <si>
    <t>200023778</t>
  </si>
  <si>
    <t>PAYS DE SAINT-GILLES-CROIX-DE-VIE AGGLOMÉRATION</t>
  </si>
  <si>
    <t>200070233</t>
  </si>
  <si>
    <t>CA TERRES DE MONTAIGU</t>
  </si>
  <si>
    <t>200071165</t>
  </si>
  <si>
    <t>CA LES SABLES D'OLONNE AGGLOMERATION</t>
  </si>
  <si>
    <t>200071629</t>
  </si>
  <si>
    <t>CC CHALLANS-GOIS COMMUNAUTE</t>
  </si>
  <si>
    <t>200071900</t>
  </si>
  <si>
    <t>CC VENDÉE GRAND LITTORAL</t>
  </si>
  <si>
    <t>200071918</t>
  </si>
  <si>
    <t>CC DU PAYS DE SAINT-FULGENT - LES ESSARTS</t>
  </si>
  <si>
    <t>200071934</t>
  </si>
  <si>
    <t>CC PAYS DE FONTENAY - VENDÉE</t>
  </si>
  <si>
    <t>200072882</t>
  </si>
  <si>
    <t>CC DE VIE ET BOULOGNE</t>
  </si>
  <si>
    <t>200073260</t>
  </si>
  <si>
    <t>CC SUD VENDEE LITTORAL</t>
  </si>
  <si>
    <t>248500191</t>
  </si>
  <si>
    <t>CC DE L'ILE DE NOIRMOUTIER</t>
  </si>
  <si>
    <t>248500258</t>
  </si>
  <si>
    <t>CC OCEAN MARAIS DE MONTS</t>
  </si>
  <si>
    <t>248500340</t>
  </si>
  <si>
    <t>CC PAYS DE CHANTONNAY</t>
  </si>
  <si>
    <t>248500415</t>
  </si>
  <si>
    <t>CC DU PAYS DE LA CHATAIGNERAIE</t>
  </si>
  <si>
    <t>248500464</t>
  </si>
  <si>
    <t>CC DU PAYS DE POUZAUGES</t>
  </si>
  <si>
    <t>248500530</t>
  </si>
  <si>
    <t>CC DU PAYS DES ACHARDS</t>
  </si>
  <si>
    <t>248500563</t>
  </si>
  <si>
    <t>CC VENDÉE-SÈVRE-AUTISE</t>
  </si>
  <si>
    <t>248500589</t>
  </si>
  <si>
    <t>CA LA ROCHE SUR YON AGGLOMERATION</t>
  </si>
  <si>
    <t>248500621</t>
  </si>
  <si>
    <t>CC DU PAYS DES HERBIERS</t>
  </si>
  <si>
    <t>248500662</t>
  </si>
  <si>
    <t>86</t>
  </si>
  <si>
    <t>200043628</t>
  </si>
  <si>
    <t>CC DES VALLEES DU CLAIN</t>
  </si>
  <si>
    <t>200069763</t>
  </si>
  <si>
    <t>CC DU HAUT-POITOU</t>
  </si>
  <si>
    <t>200069854</t>
  </si>
  <si>
    <t>GRAND POITIERS COMMUNAUTE URBAINE</t>
  </si>
  <si>
    <t>200070035</t>
  </si>
  <si>
    <t>CC CIVRAISIEN EN POITOU</t>
  </si>
  <si>
    <t>200070043</t>
  </si>
  <si>
    <t>CC VIENNE ET GARTEMPE</t>
  </si>
  <si>
    <t>248600413</t>
  </si>
  <si>
    <t>CA GRAND CHÂTELLERAULT</t>
  </si>
  <si>
    <t>248600447</t>
  </si>
  <si>
    <t>CC DU PAYS LOUDUNAIS</t>
  </si>
  <si>
    <t>87</t>
  </si>
  <si>
    <t>200040814</t>
  </si>
  <si>
    <t>BRIANCE SUD HAUTE VIENNE</t>
  </si>
  <si>
    <t>200059400</t>
  </si>
  <si>
    <t>CC PORTE OCÉANE DU LIMOUSIN</t>
  </si>
  <si>
    <t>200066512</t>
  </si>
  <si>
    <t>COMMUNAUTÉ DE COMMUNES ELAN LIMOUSIN AVENIR NATURE</t>
  </si>
  <si>
    <t>200066520</t>
  </si>
  <si>
    <t>COMMUNAUTÉ DE COMMUNES OUEST LIMOUSIN</t>
  </si>
  <si>
    <t>200070506</t>
  </si>
  <si>
    <t>COMMUNAUTÉ DE COMMUNES PAYS DE NEXON-MONTS DE CHÂLUS</t>
  </si>
  <si>
    <t>200071942</t>
  </si>
  <si>
    <t>COMMUNAUTÉ DE COMMUNES HAUT LIMOUSIN EN MARCHE</t>
  </si>
  <si>
    <t>248700189</t>
  </si>
  <si>
    <t>CC DU PAYS DE SAINT-YRIEIX</t>
  </si>
  <si>
    <t>248719262</t>
  </si>
  <si>
    <t>CC GARTEMPE SAINT PARDOUX</t>
  </si>
  <si>
    <t>248719288</t>
  </si>
  <si>
    <t>CC DU VAL DE VIENNE</t>
  </si>
  <si>
    <t>248719312</t>
  </si>
  <si>
    <t>COMMUNAUTE URBAINE LIMOGES METROPOLE</t>
  </si>
  <si>
    <t>248719338</t>
  </si>
  <si>
    <t>CC BRIANCE COMBADE</t>
  </si>
  <si>
    <t>248719353</t>
  </si>
  <si>
    <t>CC DES PORTES DE VASSIVIERE</t>
  </si>
  <si>
    <t>248719361</t>
  </si>
  <si>
    <t>CC DE NOBLAT</t>
  </si>
  <si>
    <t>88</t>
  </si>
  <si>
    <t>200005957</t>
  </si>
  <si>
    <t>CC DE LA REGION DE RAMBERVILLIERS</t>
  </si>
  <si>
    <t>200033868</t>
  </si>
  <si>
    <t>CC DES BALLONS DES HAUTES VOSGES</t>
  </si>
  <si>
    <t>200042000</t>
  </si>
  <si>
    <t>CC BRUYÈRES - VALLONS DES VOSGES</t>
  </si>
  <si>
    <t>200068369</t>
  </si>
  <si>
    <t>CC DE MIRECOURT DOMPAIRE</t>
  </si>
  <si>
    <t>200068377</t>
  </si>
  <si>
    <t>CC DE LA PORTE DES VOSGES MERIDIONALES</t>
  </si>
  <si>
    <t>200068559</t>
  </si>
  <si>
    <t>CC DE L'OUEST VOSGIEN</t>
  </si>
  <si>
    <t>200068682</t>
  </si>
  <si>
    <t>CC TERRE D'EAU</t>
  </si>
  <si>
    <t>200068757</t>
  </si>
  <si>
    <t>CA D'EPINAL</t>
  </si>
  <si>
    <t>200068773</t>
  </si>
  <si>
    <t>CC LES VOSGES COTE SUD-OUEST</t>
  </si>
  <si>
    <t>200071066</t>
  </si>
  <si>
    <t>CA DE SAINT-DIE-DES-VOSGES</t>
  </si>
  <si>
    <t>200096634</t>
  </si>
  <si>
    <t>CC DES HAUTES VOSGES</t>
  </si>
  <si>
    <t>200096642</t>
  </si>
  <si>
    <t>CC GERARDMER HAUTES VOSGES</t>
  </si>
  <si>
    <t>89</t>
  </si>
  <si>
    <t>200039642</t>
  </si>
  <si>
    <t>LE TONNERROIS EN BOURGOGNE</t>
  </si>
  <si>
    <t>200039709</t>
  </si>
  <si>
    <t>CC DU SEREIN</t>
  </si>
  <si>
    <t>200039758</t>
  </si>
  <si>
    <t>CC AVALLON-VÉZELAY-MORVAN</t>
  </si>
  <si>
    <t>200067080</t>
  </si>
  <si>
    <t>CC CHABLIS, VILLAGES ET TERROIRS</t>
  </si>
  <si>
    <t>200067114</t>
  </si>
  <si>
    <t>CA DE L'AUXERROIS</t>
  </si>
  <si>
    <t>200067130</t>
  </si>
  <si>
    <t>CC PUISAYE-FORTERRE</t>
  </si>
  <si>
    <t>200067304</t>
  </si>
  <si>
    <t>CC SEREIN ET ARMANCE</t>
  </si>
  <si>
    <t>248900334</t>
  </si>
  <si>
    <t>CA GRAND SENONAIS</t>
  </si>
  <si>
    <t>248900383</t>
  </si>
  <si>
    <t>CC DE L'AGGLO MIGENNOISE</t>
  </si>
  <si>
    <t>248900524</t>
  </si>
  <si>
    <t>CC DE L'AILLANTAIS</t>
  </si>
  <si>
    <t>248900664</t>
  </si>
  <si>
    <t>CC DE LA VANNE ET DU PAYS D'OTHE</t>
  </si>
  <si>
    <t>248900748</t>
  </si>
  <si>
    <t>CC DU GATINAIS EN BOURGOGNE</t>
  </si>
  <si>
    <t>248900896</t>
  </si>
  <si>
    <t>CC DE YONNE NORD</t>
  </si>
  <si>
    <t>248900938</t>
  </si>
  <si>
    <t>CC DE JOVINIEN</t>
  </si>
  <si>
    <t>90</t>
  </si>
  <si>
    <t>200069052</t>
  </si>
  <si>
    <t>GRAND BELFORT CA</t>
  </si>
  <si>
    <t>200069060</t>
  </si>
  <si>
    <t>CC VOSGES DU SUD</t>
  </si>
  <si>
    <t>249000241</t>
  </si>
  <si>
    <t>CC DU SUD TERRITOIRE</t>
  </si>
  <si>
    <t>91</t>
  </si>
  <si>
    <t>200017846</t>
  </si>
  <si>
    <t>CA DE L'ÉTAMPOIS SUD-ESSONNE</t>
  </si>
  <si>
    <t>200056232</t>
  </si>
  <si>
    <t>CA COMMUNAUTE PARIS SACLAY</t>
  </si>
  <si>
    <t>200057859</t>
  </si>
  <si>
    <t>CŒUR D' ESSONNE AGGLOMERATION</t>
  </si>
  <si>
    <t>200058477</t>
  </si>
  <si>
    <t>CA VAL D'YERRES VAL DE SEINE</t>
  </si>
  <si>
    <t>200059228</t>
  </si>
  <si>
    <t>CA GRAND PARIS SUD SEINE ESSONNE SÉNART</t>
  </si>
  <si>
    <t>249100074</t>
  </si>
  <si>
    <t xml:space="preserve">CC DU PAYS DE LIMOURS                                                                                  </t>
  </si>
  <si>
    <t>249100157</t>
  </si>
  <si>
    <t>CC DES 2 VALLÉES</t>
  </si>
  <si>
    <t>249100546</t>
  </si>
  <si>
    <t>CC DU VAL D'ESSONNE</t>
  </si>
  <si>
    <t>249100553</t>
  </si>
  <si>
    <t>CC ENTRE JUINE ET RENARDE</t>
  </si>
  <si>
    <t>249100595</t>
  </si>
  <si>
    <t>CC LE DOURDANNAIS EN HUREPOIX</t>
  </si>
  <si>
    <t>95</t>
  </si>
  <si>
    <t>200035970</t>
  </si>
  <si>
    <t>CC VEXIN CENTRE</t>
  </si>
  <si>
    <t>200055655</t>
  </si>
  <si>
    <t>CA ROISSY PAYS DE FRANCE</t>
  </si>
  <si>
    <t>200056380</t>
  </si>
  <si>
    <t>CA PLAINE VALLEE</t>
  </si>
  <si>
    <t>200058485</t>
  </si>
  <si>
    <t>CA VAL PARISIS</t>
  </si>
  <si>
    <t>200073013</t>
  </si>
  <si>
    <t>CC CARNELLE PAYS-DE-FRANCE</t>
  </si>
  <si>
    <t>249500109</t>
  </si>
  <si>
    <t>CA CERGY PONTOISE</t>
  </si>
  <si>
    <t>249500430</t>
  </si>
  <si>
    <t>CC SAUSSERON IMPRESSIONNISTES</t>
  </si>
  <si>
    <t>249500455</t>
  </si>
  <si>
    <t>CC VALLEE DE L'OISE ET DES TROIS FORÊTS</t>
  </si>
  <si>
    <t>249500489</t>
  </si>
  <si>
    <t>CC DU HAUT VAL D’OISE</t>
  </si>
  <si>
    <t>249500513</t>
  </si>
  <si>
    <t>CC VEXIN VAL DE SEINE</t>
  </si>
  <si>
    <t>971</t>
  </si>
  <si>
    <t>200018653</t>
  </si>
  <si>
    <t>CA CAP EXCELLENCE</t>
  </si>
  <si>
    <t>200041507</t>
  </si>
  <si>
    <t>CA LA RIVIERA DU LEVANT</t>
  </si>
  <si>
    <t>200044691</t>
  </si>
  <si>
    <t>CA DU NORD GRANDE TERRE</t>
  </si>
  <si>
    <t>249710047</t>
  </si>
  <si>
    <t>CC DE MARIE-GALANTE</t>
  </si>
  <si>
    <t>249710062</t>
  </si>
  <si>
    <t>CA NORD BASSE TERRE</t>
  </si>
  <si>
    <t>249710070</t>
  </si>
  <si>
    <t>CA GRAND SUD CARAÏBE</t>
  </si>
  <si>
    <t>972</t>
  </si>
  <si>
    <t>200041788</t>
  </si>
  <si>
    <t>CA DU PAYS NORD MARTINIQUE</t>
  </si>
  <si>
    <t>249720053</t>
  </si>
  <si>
    <t>CA ESPACE SUD MARTINIQUE</t>
  </si>
  <si>
    <t>249720061</t>
  </si>
  <si>
    <t>CA DU CENTRE DE LA MARTINIQUE</t>
  </si>
  <si>
    <t>973</t>
  </si>
  <si>
    <t>200027548</t>
  </si>
  <si>
    <t>CC DES SAVANES</t>
  </si>
  <si>
    <t>249730037</t>
  </si>
  <si>
    <t>CC DE L'OUEST GUYANAIS</t>
  </si>
  <si>
    <t>249730045</t>
  </si>
  <si>
    <t>CA DU CENTRE LITTORAL</t>
  </si>
  <si>
    <t>249730052</t>
  </si>
  <si>
    <t>CC DE L'EST GUYANAIS</t>
  </si>
  <si>
    <t>974</t>
  </si>
  <si>
    <t>249740077</t>
  </si>
  <si>
    <t>CIVIS</t>
  </si>
  <si>
    <t>249740085</t>
  </si>
  <si>
    <t>CA DU SUD</t>
  </si>
  <si>
    <t>249740093</t>
  </si>
  <si>
    <t>CA CIREST</t>
  </si>
  <si>
    <t>249740101</t>
  </si>
  <si>
    <t>CA TERRITOIRE DE LA COTE OUEST</t>
  </si>
  <si>
    <t>249740119</t>
  </si>
  <si>
    <t>CA CINOR</t>
  </si>
  <si>
    <t>976</t>
  </si>
  <si>
    <t>200050532</t>
  </si>
  <si>
    <t>CC DE PETITE-TERRE</t>
  </si>
  <si>
    <t>200059871</t>
  </si>
  <si>
    <t>CC DU CENTRE-OUEST</t>
  </si>
  <si>
    <t>200060457</t>
  </si>
  <si>
    <t>CA DEMBENI/MAMOUDZOU</t>
  </si>
  <si>
    <t>200060465</t>
  </si>
  <si>
    <t>CA DU GRAND NORD MAYOTTE</t>
  </si>
  <si>
    <t>200060473</t>
  </si>
  <si>
    <t>CC DU SUD</t>
  </si>
  <si>
    <t>2A</t>
  </si>
  <si>
    <t>2B</t>
  </si>
  <si>
    <t>CA GRAND SAINT-DIZIER, DER ET VALLEES</t>
  </si>
  <si>
    <t>CC DU PAYS MORCENAIS</t>
  </si>
  <si>
    <t>CC DU GRAND PIC SAINT-LOUP</t>
  </si>
  <si>
    <t>Code département 2025</t>
  </si>
  <si>
    <t>Population INSEE 2025</t>
  </si>
  <si>
    <t>Population DGF 2025</t>
  </si>
  <si>
    <t>Potentiel fiscal par habitant</t>
  </si>
  <si>
    <t>Revenu par habitant</t>
  </si>
  <si>
    <t>RRF intercommunales 2023</t>
  </si>
  <si>
    <t>Indice synthétique</t>
  </si>
  <si>
    <t>Contribution finale</t>
  </si>
  <si>
    <t>Pour rappel - simulation</t>
  </si>
  <si>
    <t>Ecart à la simulation (€)</t>
  </si>
  <si>
    <t>Ecart à la simulation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</si>
</sst>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00000_-;\-* #,##0.00000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05496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Border="1"/>
    <xf numFmtId="164" fontId="4" fillId="0" borderId="1" xfId="1" applyNumberFormat="1" applyFont="1" applyBorder="1"/>
    <xf numFmtId="164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Border="1"/>
    <xf numFmtId="0" fontId="5" fillId="5" borderId="1" xfId="0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/>
    <xf numFmtId="166" fontId="4" fillId="0" borderId="1" xfId="2" applyNumberFormat="1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59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H6" sqref="H6"/>
    </sheetView>
  </sheetViews>
  <sheetFormatPr baseColWidth="10" defaultRowHeight="15" x14ac:dyDescent="0.25"/>
  <cols>
    <col min="1" max="1" width="4.42578125" customWidth="1"/>
    <col min="2" max="2" width="12.5703125" customWidth="1"/>
    <col min="4" max="4" width="61.28515625" customWidth="1"/>
    <col min="5" max="6" width="12.140625" bestFit="1" customWidth="1"/>
    <col min="7" max="7" width="11.5703125" bestFit="1" customWidth="1"/>
    <col min="8" max="8" width="12.140625" bestFit="1" customWidth="1"/>
    <col min="9" max="9" width="12.140625" customWidth="1"/>
    <col min="10" max="10" width="16.28515625" customWidth="1"/>
    <col min="11" max="11" width="13.28515625" bestFit="1" customWidth="1"/>
    <col min="12" max="12" width="14.5703125" customWidth="1"/>
  </cols>
  <sheetData>
    <row r="2" spans="2:14" x14ac:dyDescent="0.25">
      <c r="E2" s="6"/>
      <c r="F2" s="6"/>
      <c r="G2" s="6"/>
      <c r="H2" s="6"/>
      <c r="I2" s="6"/>
      <c r="J2" s="6"/>
      <c r="K2" s="6">
        <f t="shared" ref="K2:L2" si="0">SUM(K4:K1258)</f>
        <v>250000000</v>
      </c>
      <c r="L2" s="6">
        <f t="shared" si="0"/>
        <v>250000000</v>
      </c>
    </row>
    <row r="3" spans="2:14" ht="38.25" x14ac:dyDescent="0.25">
      <c r="B3" s="10" t="s">
        <v>2609</v>
      </c>
      <c r="C3" s="10" t="s">
        <v>0</v>
      </c>
      <c r="D3" s="10" t="s">
        <v>1</v>
      </c>
      <c r="E3" s="10" t="s">
        <v>2610</v>
      </c>
      <c r="F3" s="10" t="s">
        <v>2611</v>
      </c>
      <c r="G3" s="8" t="s">
        <v>2612</v>
      </c>
      <c r="H3" s="8" t="s">
        <v>2613</v>
      </c>
      <c r="I3" s="8" t="s">
        <v>2615</v>
      </c>
      <c r="J3" s="2" t="s">
        <v>2614</v>
      </c>
      <c r="K3" s="7" t="s">
        <v>2616</v>
      </c>
      <c r="L3" s="11" t="s">
        <v>2617</v>
      </c>
      <c r="M3" s="11" t="s">
        <v>2618</v>
      </c>
      <c r="N3" s="11" t="s">
        <v>2619</v>
      </c>
    </row>
    <row r="4" spans="2:14" x14ac:dyDescent="0.25">
      <c r="B4" s="3" t="s">
        <v>2</v>
      </c>
      <c r="C4" s="4" t="s">
        <v>3</v>
      </c>
      <c r="D4" s="3" t="s">
        <v>4</v>
      </c>
      <c r="E4" s="5">
        <v>15156</v>
      </c>
      <c r="F4" s="5">
        <v>15806</v>
      </c>
      <c r="G4" s="5">
        <v>347.54359099999999</v>
      </c>
      <c r="H4" s="5">
        <v>16377.384599999999</v>
      </c>
      <c r="I4" s="9">
        <v>0.78076199999999996</v>
      </c>
      <c r="J4" s="5">
        <v>8547897</v>
      </c>
      <c r="K4" s="5">
        <v>0</v>
      </c>
      <c r="L4" s="5">
        <v>0</v>
      </c>
      <c r="M4" s="12">
        <f>K4-L4</f>
        <v>0</v>
      </c>
      <c r="N4" s="13">
        <f>IF(L4=0,0,M4/L4)</f>
        <v>0</v>
      </c>
    </row>
    <row r="5" spans="2:14" x14ac:dyDescent="0.25">
      <c r="B5" s="3" t="s">
        <v>2</v>
      </c>
      <c r="C5" s="4" t="s">
        <v>5</v>
      </c>
      <c r="D5" s="3" t="s">
        <v>6</v>
      </c>
      <c r="E5" s="5">
        <v>34938</v>
      </c>
      <c r="F5" s="5">
        <v>37268</v>
      </c>
      <c r="G5" s="5">
        <v>428.96903500000002</v>
      </c>
      <c r="H5" s="5">
        <v>16373.358378000001</v>
      </c>
      <c r="I5" s="9">
        <v>0.90945399999999998</v>
      </c>
      <c r="J5" s="5">
        <v>12349891</v>
      </c>
      <c r="K5" s="5">
        <v>0</v>
      </c>
      <c r="L5" s="5">
        <v>0</v>
      </c>
      <c r="M5" s="12">
        <f t="shared" ref="M5:M68" si="1">K5-L5</f>
        <v>0</v>
      </c>
      <c r="N5" s="13">
        <f t="shared" ref="N5:N68" si="2">IF(L5=0,0,M5/L5)</f>
        <v>0</v>
      </c>
    </row>
    <row r="6" spans="2:14" x14ac:dyDescent="0.25">
      <c r="B6" s="3" t="s">
        <v>2</v>
      </c>
      <c r="C6" s="4" t="s">
        <v>7</v>
      </c>
      <c r="D6" s="3" t="s">
        <v>8</v>
      </c>
      <c r="E6" s="5">
        <v>41975</v>
      </c>
      <c r="F6" s="5">
        <v>42382</v>
      </c>
      <c r="G6" s="5">
        <v>332.11839900000001</v>
      </c>
      <c r="H6" s="5">
        <v>20406.310471000001</v>
      </c>
      <c r="I6" s="9">
        <v>0.81325700000000001</v>
      </c>
      <c r="J6" s="5">
        <v>10836849</v>
      </c>
      <c r="K6" s="5">
        <v>0</v>
      </c>
      <c r="L6" s="5">
        <v>0</v>
      </c>
      <c r="M6" s="12">
        <f t="shared" si="1"/>
        <v>0</v>
      </c>
      <c r="N6" s="13">
        <f t="shared" si="2"/>
        <v>0</v>
      </c>
    </row>
    <row r="7" spans="2:14" x14ac:dyDescent="0.25">
      <c r="B7" s="3" t="s">
        <v>2</v>
      </c>
      <c r="C7" s="4" t="s">
        <v>9</v>
      </c>
      <c r="D7" s="3" t="s">
        <v>10</v>
      </c>
      <c r="E7" s="5">
        <v>65428</v>
      </c>
      <c r="F7" s="5">
        <v>67291</v>
      </c>
      <c r="G7" s="5">
        <v>697.40422899999999</v>
      </c>
      <c r="H7" s="5">
        <v>15573.687105999999</v>
      </c>
      <c r="I7" s="9">
        <v>1.3226100000000001</v>
      </c>
      <c r="J7" s="5">
        <v>37438096</v>
      </c>
      <c r="K7" s="5">
        <v>748762</v>
      </c>
      <c r="L7" s="5">
        <v>683554</v>
      </c>
      <c r="M7" s="12">
        <f t="shared" si="1"/>
        <v>65208</v>
      </c>
      <c r="N7" s="13">
        <f t="shared" si="2"/>
        <v>9.5395535685549343E-2</v>
      </c>
    </row>
    <row r="8" spans="2:14" x14ac:dyDescent="0.25">
      <c r="B8" s="3" t="s">
        <v>2</v>
      </c>
      <c r="C8" s="4" t="s">
        <v>11</v>
      </c>
      <c r="D8" s="3" t="s">
        <v>12</v>
      </c>
      <c r="E8" s="5">
        <v>41461</v>
      </c>
      <c r="F8" s="5">
        <v>42010</v>
      </c>
      <c r="G8" s="5">
        <v>301.212354</v>
      </c>
      <c r="H8" s="5">
        <v>18375.219820999999</v>
      </c>
      <c r="I8" s="9">
        <v>0.735711</v>
      </c>
      <c r="J8" s="5">
        <v>11702508</v>
      </c>
      <c r="K8" s="5">
        <v>0</v>
      </c>
      <c r="L8" s="5">
        <v>0</v>
      </c>
      <c r="M8" s="12">
        <f t="shared" si="1"/>
        <v>0</v>
      </c>
      <c r="N8" s="13">
        <f t="shared" si="2"/>
        <v>0</v>
      </c>
    </row>
    <row r="9" spans="2:14" x14ac:dyDescent="0.25">
      <c r="B9" s="3" t="s">
        <v>2</v>
      </c>
      <c r="C9" s="4" t="s">
        <v>13</v>
      </c>
      <c r="D9" s="3" t="s">
        <v>14</v>
      </c>
      <c r="E9" s="5">
        <v>21470</v>
      </c>
      <c r="F9" s="5">
        <v>21848</v>
      </c>
      <c r="G9" s="5">
        <v>224.41546099999999</v>
      </c>
      <c r="H9" s="5">
        <v>18618.412669000001</v>
      </c>
      <c r="I9" s="9">
        <v>0.61771500000000001</v>
      </c>
      <c r="J9" s="5">
        <v>5896624</v>
      </c>
      <c r="K9" s="5">
        <v>0</v>
      </c>
      <c r="L9" s="5">
        <v>0</v>
      </c>
      <c r="M9" s="12">
        <f t="shared" si="1"/>
        <v>0</v>
      </c>
      <c r="N9" s="13">
        <f t="shared" si="2"/>
        <v>0</v>
      </c>
    </row>
    <row r="10" spans="2:14" x14ac:dyDescent="0.25">
      <c r="B10" s="3" t="s">
        <v>2</v>
      </c>
      <c r="C10" s="4" t="s">
        <v>15</v>
      </c>
      <c r="D10" s="3" t="s">
        <v>16</v>
      </c>
      <c r="E10" s="5">
        <v>23753</v>
      </c>
      <c r="F10" s="5">
        <v>23993</v>
      </c>
      <c r="G10" s="5">
        <v>313.20976999999999</v>
      </c>
      <c r="H10" s="5">
        <v>16844.347914000002</v>
      </c>
      <c r="I10" s="9">
        <v>0.73306700000000002</v>
      </c>
      <c r="J10" s="5">
        <v>7054589</v>
      </c>
      <c r="K10" s="5">
        <v>0</v>
      </c>
      <c r="L10" s="5">
        <v>0</v>
      </c>
      <c r="M10" s="12">
        <f t="shared" si="1"/>
        <v>0</v>
      </c>
      <c r="N10" s="13">
        <f t="shared" si="2"/>
        <v>0</v>
      </c>
    </row>
    <row r="11" spans="2:14" x14ac:dyDescent="0.25">
      <c r="B11" s="3" t="s">
        <v>2</v>
      </c>
      <c r="C11" s="4" t="s">
        <v>17</v>
      </c>
      <c r="D11" s="3" t="s">
        <v>18</v>
      </c>
      <c r="E11" s="5">
        <v>26294</v>
      </c>
      <c r="F11" s="5">
        <v>26617</v>
      </c>
      <c r="G11" s="5">
        <v>333.75891300000001</v>
      </c>
      <c r="H11" s="5">
        <v>16713.572715999999</v>
      </c>
      <c r="I11" s="9">
        <v>0.76371299999999998</v>
      </c>
      <c r="J11" s="5">
        <v>6886665</v>
      </c>
      <c r="K11" s="5">
        <v>0</v>
      </c>
      <c r="L11" s="5">
        <v>0</v>
      </c>
      <c r="M11" s="12">
        <f t="shared" si="1"/>
        <v>0</v>
      </c>
      <c r="N11" s="13">
        <f t="shared" si="2"/>
        <v>0</v>
      </c>
    </row>
    <row r="12" spans="2:14" x14ac:dyDescent="0.25">
      <c r="B12" s="3" t="s">
        <v>2</v>
      </c>
      <c r="C12" s="4" t="s">
        <v>19</v>
      </c>
      <c r="D12" s="3" t="s">
        <v>20</v>
      </c>
      <c r="E12" s="5">
        <v>139518</v>
      </c>
      <c r="F12" s="5">
        <v>141941</v>
      </c>
      <c r="G12" s="5">
        <v>485.10533199999998</v>
      </c>
      <c r="H12" s="5">
        <v>16493.952515000001</v>
      </c>
      <c r="I12" s="9">
        <v>0.999919</v>
      </c>
      <c r="J12" s="5">
        <v>61799771</v>
      </c>
      <c r="K12" s="5">
        <v>0</v>
      </c>
      <c r="L12" s="5">
        <v>0</v>
      </c>
      <c r="M12" s="12">
        <f t="shared" si="1"/>
        <v>0</v>
      </c>
      <c r="N12" s="13">
        <f t="shared" si="2"/>
        <v>0</v>
      </c>
    </row>
    <row r="13" spans="2:14" x14ac:dyDescent="0.25">
      <c r="B13" s="3" t="s">
        <v>2</v>
      </c>
      <c r="C13" s="4" t="s">
        <v>21</v>
      </c>
      <c r="D13" s="3" t="s">
        <v>22</v>
      </c>
      <c r="E13" s="5">
        <v>25906</v>
      </c>
      <c r="F13" s="5">
        <v>26083</v>
      </c>
      <c r="G13" s="5">
        <v>499.44063199999999</v>
      </c>
      <c r="H13" s="5">
        <v>17505.296611000002</v>
      </c>
      <c r="I13" s="9">
        <v>1.0368649999999999</v>
      </c>
      <c r="J13" s="5">
        <v>13564075</v>
      </c>
      <c r="K13" s="5">
        <v>0</v>
      </c>
      <c r="L13" s="5">
        <v>0</v>
      </c>
      <c r="M13" s="12">
        <f t="shared" si="1"/>
        <v>0</v>
      </c>
      <c r="N13" s="13">
        <f t="shared" si="2"/>
        <v>0</v>
      </c>
    </row>
    <row r="14" spans="2:14" x14ac:dyDescent="0.25">
      <c r="B14" s="3" t="s">
        <v>2</v>
      </c>
      <c r="C14" s="4" t="s">
        <v>23</v>
      </c>
      <c r="D14" s="3" t="s">
        <v>24</v>
      </c>
      <c r="E14" s="5">
        <v>106924</v>
      </c>
      <c r="F14" s="5">
        <v>113061</v>
      </c>
      <c r="G14" s="5">
        <v>255.47003799999999</v>
      </c>
      <c r="H14" s="5">
        <v>28769.807387000001</v>
      </c>
      <c r="I14" s="9">
        <v>0.810145</v>
      </c>
      <c r="J14" s="5">
        <v>44397219</v>
      </c>
      <c r="K14" s="5">
        <v>0</v>
      </c>
      <c r="L14" s="5">
        <v>0</v>
      </c>
      <c r="M14" s="12">
        <f t="shared" si="1"/>
        <v>0</v>
      </c>
      <c r="N14" s="13">
        <f t="shared" si="2"/>
        <v>0</v>
      </c>
    </row>
    <row r="15" spans="2:14" x14ac:dyDescent="0.25">
      <c r="B15" s="3" t="s">
        <v>2</v>
      </c>
      <c r="C15" s="4" t="s">
        <v>25</v>
      </c>
      <c r="D15" s="3" t="s">
        <v>26</v>
      </c>
      <c r="E15" s="5">
        <v>25583</v>
      </c>
      <c r="F15" s="5">
        <v>25709</v>
      </c>
      <c r="G15" s="5">
        <v>760.30386199999998</v>
      </c>
      <c r="H15" s="5">
        <v>20955.003401000002</v>
      </c>
      <c r="I15" s="9">
        <v>1.4980439999999999</v>
      </c>
      <c r="J15" s="5">
        <v>14313531</v>
      </c>
      <c r="K15" s="5">
        <v>286271</v>
      </c>
      <c r="L15" s="5">
        <v>345315</v>
      </c>
      <c r="M15" s="12">
        <f t="shared" si="1"/>
        <v>-59044</v>
      </c>
      <c r="N15" s="13">
        <f t="shared" si="2"/>
        <v>-0.17098591141421601</v>
      </c>
    </row>
    <row r="16" spans="2:14" x14ac:dyDescent="0.25">
      <c r="B16" s="3" t="s">
        <v>2</v>
      </c>
      <c r="C16" s="4" t="s">
        <v>27</v>
      </c>
      <c r="D16" s="3" t="s">
        <v>28</v>
      </c>
      <c r="E16" s="5">
        <v>84625</v>
      </c>
      <c r="F16" s="5">
        <v>86908</v>
      </c>
      <c r="G16" s="5">
        <v>583.35053200000004</v>
      </c>
      <c r="H16" s="5">
        <v>17047.871644999999</v>
      </c>
      <c r="I16" s="9">
        <v>1.163084</v>
      </c>
      <c r="J16" s="5">
        <v>34480291</v>
      </c>
      <c r="K16" s="5">
        <v>689606</v>
      </c>
      <c r="L16" s="5">
        <v>660580</v>
      </c>
      <c r="M16" s="12">
        <f t="shared" si="1"/>
        <v>29026</v>
      </c>
      <c r="N16" s="13">
        <f t="shared" si="2"/>
        <v>4.3940173786672317E-2</v>
      </c>
    </row>
    <row r="17" spans="2:14" x14ac:dyDescent="0.25">
      <c r="B17" s="3" t="s">
        <v>2</v>
      </c>
      <c r="C17" s="4" t="s">
        <v>29</v>
      </c>
      <c r="D17" s="3" t="s">
        <v>30</v>
      </c>
      <c r="E17" s="5">
        <v>22090</v>
      </c>
      <c r="F17" s="5">
        <v>22820</v>
      </c>
      <c r="G17" s="5">
        <v>443.61752799999999</v>
      </c>
      <c r="H17" s="5">
        <v>19101.121186</v>
      </c>
      <c r="I17" s="9">
        <v>0.97112900000000002</v>
      </c>
      <c r="J17" s="5">
        <v>7064827</v>
      </c>
      <c r="K17" s="5">
        <v>0</v>
      </c>
      <c r="L17" s="5">
        <v>0</v>
      </c>
      <c r="M17" s="12">
        <f t="shared" si="1"/>
        <v>0</v>
      </c>
      <c r="N17" s="13">
        <f t="shared" si="2"/>
        <v>0</v>
      </c>
    </row>
    <row r="18" spans="2:14" x14ac:dyDescent="0.25">
      <c r="B18" s="3" t="s">
        <v>31</v>
      </c>
      <c r="C18" s="4" t="s">
        <v>32</v>
      </c>
      <c r="D18" s="3" t="s">
        <v>33</v>
      </c>
      <c r="E18" s="5">
        <v>16106</v>
      </c>
      <c r="F18" s="5">
        <v>16272</v>
      </c>
      <c r="G18" s="5">
        <v>347.24846400000001</v>
      </c>
      <c r="H18" s="5">
        <v>15133.002235</v>
      </c>
      <c r="I18" s="9">
        <v>0.76272600000000002</v>
      </c>
      <c r="J18" s="5">
        <v>5998127</v>
      </c>
      <c r="K18" s="5">
        <v>0</v>
      </c>
      <c r="L18" s="5">
        <v>0</v>
      </c>
      <c r="M18" s="12">
        <f t="shared" si="1"/>
        <v>0</v>
      </c>
      <c r="N18" s="13">
        <f t="shared" si="2"/>
        <v>0</v>
      </c>
    </row>
    <row r="19" spans="2:14" x14ac:dyDescent="0.25">
      <c r="B19" s="3" t="s">
        <v>31</v>
      </c>
      <c r="C19" s="4" t="s">
        <v>34</v>
      </c>
      <c r="D19" s="3" t="s">
        <v>35</v>
      </c>
      <c r="E19" s="5">
        <v>42770</v>
      </c>
      <c r="F19" s="5">
        <v>43668</v>
      </c>
      <c r="G19" s="5">
        <v>340.70410800000002</v>
      </c>
      <c r="H19" s="5">
        <v>13838.703437</v>
      </c>
      <c r="I19" s="9">
        <v>0.73410399999999998</v>
      </c>
      <c r="J19" s="5">
        <v>17175100</v>
      </c>
      <c r="K19" s="5">
        <v>0</v>
      </c>
      <c r="L19" s="5">
        <v>0</v>
      </c>
      <c r="M19" s="12">
        <f t="shared" si="1"/>
        <v>0</v>
      </c>
      <c r="N19" s="13">
        <f t="shared" si="2"/>
        <v>0</v>
      </c>
    </row>
    <row r="20" spans="2:14" x14ac:dyDescent="0.25">
      <c r="B20" s="3" t="s">
        <v>31</v>
      </c>
      <c r="C20" s="4" t="s">
        <v>36</v>
      </c>
      <c r="D20" s="3" t="s">
        <v>37</v>
      </c>
      <c r="E20" s="5">
        <v>17033</v>
      </c>
      <c r="F20" s="5">
        <v>17355</v>
      </c>
      <c r="G20" s="5">
        <v>173.857505</v>
      </c>
      <c r="H20" s="5">
        <v>13986.453825000001</v>
      </c>
      <c r="I20" s="9">
        <v>0.47237499999999999</v>
      </c>
      <c r="J20" s="5">
        <v>7085802</v>
      </c>
      <c r="K20" s="5">
        <v>0</v>
      </c>
      <c r="L20" s="5">
        <v>0</v>
      </c>
      <c r="M20" s="12">
        <f t="shared" si="1"/>
        <v>0</v>
      </c>
      <c r="N20" s="13">
        <f t="shared" si="2"/>
        <v>0</v>
      </c>
    </row>
    <row r="21" spans="2:14" x14ac:dyDescent="0.25">
      <c r="B21" s="3" t="s">
        <v>31</v>
      </c>
      <c r="C21" s="4" t="s">
        <v>38</v>
      </c>
      <c r="D21" s="3" t="s">
        <v>39</v>
      </c>
      <c r="E21" s="5">
        <v>55567</v>
      </c>
      <c r="F21" s="5">
        <v>56150</v>
      </c>
      <c r="G21" s="5">
        <v>392.023776</v>
      </c>
      <c r="H21" s="5">
        <v>12966.27932</v>
      </c>
      <c r="I21" s="9">
        <v>0.80293300000000001</v>
      </c>
      <c r="J21" s="5">
        <v>19514699</v>
      </c>
      <c r="K21" s="5">
        <v>0</v>
      </c>
      <c r="L21" s="5">
        <v>0</v>
      </c>
      <c r="M21" s="12">
        <f t="shared" si="1"/>
        <v>0</v>
      </c>
      <c r="N21" s="13">
        <f t="shared" si="2"/>
        <v>0</v>
      </c>
    </row>
    <row r="22" spans="2:14" x14ac:dyDescent="0.25">
      <c r="B22" s="3" t="s">
        <v>31</v>
      </c>
      <c r="C22" s="4" t="s">
        <v>40</v>
      </c>
      <c r="D22" s="3" t="s">
        <v>41</v>
      </c>
      <c r="E22" s="5">
        <v>81012</v>
      </c>
      <c r="F22" s="5">
        <v>81723</v>
      </c>
      <c r="G22" s="5">
        <v>567.54203800000005</v>
      </c>
      <c r="H22" s="5">
        <v>13958.083629999999</v>
      </c>
      <c r="I22" s="9">
        <v>1.094463</v>
      </c>
      <c r="J22" s="5">
        <v>62737181</v>
      </c>
      <c r="K22" s="5">
        <v>0</v>
      </c>
      <c r="L22" s="5">
        <v>0</v>
      </c>
      <c r="M22" s="12">
        <f t="shared" si="1"/>
        <v>0</v>
      </c>
      <c r="N22" s="13">
        <f t="shared" si="2"/>
        <v>0</v>
      </c>
    </row>
    <row r="23" spans="2:14" x14ac:dyDescent="0.25">
      <c r="B23" s="3" t="s">
        <v>31</v>
      </c>
      <c r="C23" s="4" t="s">
        <v>42</v>
      </c>
      <c r="D23" s="3" t="s">
        <v>43</v>
      </c>
      <c r="E23" s="5">
        <v>16712</v>
      </c>
      <c r="F23" s="5">
        <v>17066</v>
      </c>
      <c r="G23" s="5">
        <v>236.48892499999999</v>
      </c>
      <c r="H23" s="5">
        <v>12298.572882</v>
      </c>
      <c r="I23" s="9">
        <v>0.54757599999999995</v>
      </c>
      <c r="J23" s="5">
        <v>7103173</v>
      </c>
      <c r="K23" s="5">
        <v>0</v>
      </c>
      <c r="L23" s="5">
        <v>0</v>
      </c>
      <c r="M23" s="12">
        <f t="shared" si="1"/>
        <v>0</v>
      </c>
      <c r="N23" s="13">
        <f t="shared" si="2"/>
        <v>0</v>
      </c>
    </row>
    <row r="24" spans="2:14" x14ac:dyDescent="0.25">
      <c r="B24" s="3" t="s">
        <v>31</v>
      </c>
      <c r="C24" s="4" t="s">
        <v>44</v>
      </c>
      <c r="D24" s="3" t="s">
        <v>45</v>
      </c>
      <c r="E24" s="5">
        <v>29815</v>
      </c>
      <c r="F24" s="5">
        <v>30778</v>
      </c>
      <c r="G24" s="5">
        <v>344.43531100000001</v>
      </c>
      <c r="H24" s="5">
        <v>15826.33899</v>
      </c>
      <c r="I24" s="9">
        <v>0.76806799999999997</v>
      </c>
      <c r="J24" s="5">
        <v>13451035</v>
      </c>
      <c r="K24" s="5">
        <v>0</v>
      </c>
      <c r="L24" s="5">
        <v>0</v>
      </c>
      <c r="M24" s="12">
        <f t="shared" si="1"/>
        <v>0</v>
      </c>
      <c r="N24" s="13">
        <f t="shared" si="2"/>
        <v>0</v>
      </c>
    </row>
    <row r="25" spans="2:14" x14ac:dyDescent="0.25">
      <c r="B25" s="3" t="s">
        <v>31</v>
      </c>
      <c r="C25" s="4" t="s">
        <v>46</v>
      </c>
      <c r="D25" s="3" t="s">
        <v>47</v>
      </c>
      <c r="E25" s="5">
        <v>55209</v>
      </c>
      <c r="F25" s="5">
        <v>56547</v>
      </c>
      <c r="G25" s="5">
        <v>394.17300699999998</v>
      </c>
      <c r="H25" s="5">
        <v>15348.730261000001</v>
      </c>
      <c r="I25" s="9">
        <v>0.83996899999999997</v>
      </c>
      <c r="J25" s="5">
        <v>21133867</v>
      </c>
      <c r="K25" s="5">
        <v>0</v>
      </c>
      <c r="L25" s="5">
        <v>0</v>
      </c>
      <c r="M25" s="12">
        <f t="shared" si="1"/>
        <v>0</v>
      </c>
      <c r="N25" s="13">
        <f t="shared" si="2"/>
        <v>0</v>
      </c>
    </row>
    <row r="26" spans="2:14" x14ac:dyDescent="0.25">
      <c r="B26" s="3" t="s">
        <v>31</v>
      </c>
      <c r="C26" s="4" t="s">
        <v>48</v>
      </c>
      <c r="D26" s="3" t="s">
        <v>49</v>
      </c>
      <c r="E26" s="5">
        <v>26655</v>
      </c>
      <c r="F26" s="5">
        <v>27264</v>
      </c>
      <c r="G26" s="5">
        <v>332.37723699999998</v>
      </c>
      <c r="H26" s="5">
        <v>12952.939823999999</v>
      </c>
      <c r="I26" s="9">
        <v>0.70843199999999995</v>
      </c>
      <c r="J26" s="5">
        <v>7360809</v>
      </c>
      <c r="K26" s="5">
        <v>0</v>
      </c>
      <c r="L26" s="5">
        <v>0</v>
      </c>
      <c r="M26" s="12">
        <f t="shared" si="1"/>
        <v>0</v>
      </c>
      <c r="N26" s="13">
        <f t="shared" si="2"/>
        <v>0</v>
      </c>
    </row>
    <row r="27" spans="2:14" x14ac:dyDescent="0.25">
      <c r="B27" s="3" t="s">
        <v>31</v>
      </c>
      <c r="C27" s="4" t="s">
        <v>50</v>
      </c>
      <c r="D27" s="3" t="s">
        <v>51</v>
      </c>
      <c r="E27" s="5">
        <v>14608</v>
      </c>
      <c r="F27" s="5">
        <v>14855</v>
      </c>
      <c r="G27" s="5">
        <v>397.27815600000002</v>
      </c>
      <c r="H27" s="5">
        <v>13814.175178</v>
      </c>
      <c r="I27" s="9">
        <v>0.82321200000000005</v>
      </c>
      <c r="J27" s="5">
        <v>5227993</v>
      </c>
      <c r="K27" s="5">
        <v>0</v>
      </c>
      <c r="L27" s="5">
        <v>0</v>
      </c>
      <c r="M27" s="12">
        <f t="shared" si="1"/>
        <v>0</v>
      </c>
      <c r="N27" s="13">
        <f t="shared" si="2"/>
        <v>0</v>
      </c>
    </row>
    <row r="28" spans="2:14" x14ac:dyDescent="0.25">
      <c r="B28" s="3" t="s">
        <v>31</v>
      </c>
      <c r="C28" s="4" t="s">
        <v>52</v>
      </c>
      <c r="D28" s="3" t="s">
        <v>53</v>
      </c>
      <c r="E28" s="5">
        <v>53527</v>
      </c>
      <c r="F28" s="5">
        <v>53923</v>
      </c>
      <c r="G28" s="5">
        <v>438.90976000000001</v>
      </c>
      <c r="H28" s="5">
        <v>14539.734059</v>
      </c>
      <c r="I28" s="9">
        <v>0.89928399999999997</v>
      </c>
      <c r="J28" s="5">
        <v>29366230</v>
      </c>
      <c r="K28" s="5">
        <v>0</v>
      </c>
      <c r="L28" s="5">
        <v>0</v>
      </c>
      <c r="M28" s="12">
        <f t="shared" si="1"/>
        <v>0</v>
      </c>
      <c r="N28" s="13">
        <f t="shared" si="2"/>
        <v>0</v>
      </c>
    </row>
    <row r="29" spans="2:14" x14ac:dyDescent="0.25">
      <c r="B29" s="3" t="s">
        <v>31</v>
      </c>
      <c r="C29" s="4" t="s">
        <v>54</v>
      </c>
      <c r="D29" s="3" t="s">
        <v>55</v>
      </c>
      <c r="E29" s="5">
        <v>31401</v>
      </c>
      <c r="F29" s="5">
        <v>31656</v>
      </c>
      <c r="G29" s="5">
        <v>275.92408999999998</v>
      </c>
      <c r="H29" s="5">
        <v>13955.477278</v>
      </c>
      <c r="I29" s="9">
        <v>0.633324</v>
      </c>
      <c r="J29" s="5">
        <v>7065525</v>
      </c>
      <c r="K29" s="5">
        <v>0</v>
      </c>
      <c r="L29" s="5">
        <v>0</v>
      </c>
      <c r="M29" s="12">
        <f t="shared" si="1"/>
        <v>0</v>
      </c>
      <c r="N29" s="13">
        <f t="shared" si="2"/>
        <v>0</v>
      </c>
    </row>
    <row r="30" spans="2:14" x14ac:dyDescent="0.25">
      <c r="B30" s="3" t="s">
        <v>31</v>
      </c>
      <c r="C30" s="4" t="s">
        <v>56</v>
      </c>
      <c r="D30" s="3" t="s">
        <v>57</v>
      </c>
      <c r="E30" s="5">
        <v>20629</v>
      </c>
      <c r="F30" s="5">
        <v>21018</v>
      </c>
      <c r="G30" s="5">
        <v>135.132125</v>
      </c>
      <c r="H30" s="5">
        <v>14887.138494000001</v>
      </c>
      <c r="I30" s="9">
        <v>0.42386000000000001</v>
      </c>
      <c r="J30" s="5">
        <v>4291448</v>
      </c>
      <c r="K30" s="5">
        <v>0</v>
      </c>
      <c r="L30" s="5">
        <v>0</v>
      </c>
      <c r="M30" s="12">
        <f t="shared" si="1"/>
        <v>0</v>
      </c>
      <c r="N30" s="13">
        <f t="shared" si="2"/>
        <v>0</v>
      </c>
    </row>
    <row r="31" spans="2:14" x14ac:dyDescent="0.25">
      <c r="B31" s="3" t="s">
        <v>31</v>
      </c>
      <c r="C31" s="4" t="s">
        <v>58</v>
      </c>
      <c r="D31" s="3" t="s">
        <v>59</v>
      </c>
      <c r="E31" s="5">
        <v>5638</v>
      </c>
      <c r="F31" s="5">
        <v>5846</v>
      </c>
      <c r="G31" s="5">
        <v>160.233664</v>
      </c>
      <c r="H31" s="5">
        <v>15921.961155999999</v>
      </c>
      <c r="I31" s="9">
        <v>0.478161</v>
      </c>
      <c r="J31" s="5">
        <v>1767326</v>
      </c>
      <c r="K31" s="5">
        <v>0</v>
      </c>
      <c r="L31" s="5">
        <v>0</v>
      </c>
      <c r="M31" s="12">
        <f t="shared" si="1"/>
        <v>0</v>
      </c>
      <c r="N31" s="13">
        <f t="shared" si="2"/>
        <v>0</v>
      </c>
    </row>
    <row r="32" spans="2:14" x14ac:dyDescent="0.25">
      <c r="B32" s="3" t="s">
        <v>31</v>
      </c>
      <c r="C32" s="4" t="s">
        <v>60</v>
      </c>
      <c r="D32" s="3" t="s">
        <v>61</v>
      </c>
      <c r="E32" s="5">
        <v>21354</v>
      </c>
      <c r="F32" s="5">
        <v>21615</v>
      </c>
      <c r="G32" s="5">
        <v>206.384502</v>
      </c>
      <c r="H32" s="5">
        <v>14469.178468</v>
      </c>
      <c r="I32" s="9">
        <v>0.53062200000000004</v>
      </c>
      <c r="J32" s="5">
        <v>8550889</v>
      </c>
      <c r="K32" s="5">
        <v>0</v>
      </c>
      <c r="L32" s="5">
        <v>0</v>
      </c>
      <c r="M32" s="12">
        <f t="shared" si="1"/>
        <v>0</v>
      </c>
      <c r="N32" s="13">
        <f t="shared" si="2"/>
        <v>0</v>
      </c>
    </row>
    <row r="33" spans="2:14" x14ac:dyDescent="0.25">
      <c r="B33" s="3" t="s">
        <v>31</v>
      </c>
      <c r="C33" s="4" t="s">
        <v>62</v>
      </c>
      <c r="D33" s="3" t="s">
        <v>63</v>
      </c>
      <c r="E33" s="5">
        <v>15617</v>
      </c>
      <c r="F33" s="5">
        <v>15997</v>
      </c>
      <c r="G33" s="5">
        <v>141.39857499999999</v>
      </c>
      <c r="H33" s="5">
        <v>15854.877248999999</v>
      </c>
      <c r="I33" s="9">
        <v>0.447432</v>
      </c>
      <c r="J33" s="5">
        <v>3668982</v>
      </c>
      <c r="K33" s="5">
        <v>0</v>
      </c>
      <c r="L33" s="5">
        <v>0</v>
      </c>
      <c r="M33" s="12">
        <f t="shared" si="1"/>
        <v>0</v>
      </c>
      <c r="N33" s="13">
        <f t="shared" si="2"/>
        <v>0</v>
      </c>
    </row>
    <row r="34" spans="2:14" x14ac:dyDescent="0.25">
      <c r="B34" s="3" t="s">
        <v>31</v>
      </c>
      <c r="C34" s="4" t="s">
        <v>64</v>
      </c>
      <c r="D34" s="3" t="s">
        <v>65</v>
      </c>
      <c r="E34" s="5">
        <v>5596</v>
      </c>
      <c r="F34" s="5">
        <v>6104</v>
      </c>
      <c r="G34" s="5">
        <v>153.400229</v>
      </c>
      <c r="H34" s="5">
        <v>14644.062545000001</v>
      </c>
      <c r="I34" s="9">
        <v>0.44931300000000002</v>
      </c>
      <c r="J34" s="5">
        <v>1871233</v>
      </c>
      <c r="K34" s="5">
        <v>0</v>
      </c>
      <c r="L34" s="5">
        <v>0</v>
      </c>
      <c r="M34" s="12">
        <f t="shared" si="1"/>
        <v>0</v>
      </c>
      <c r="N34" s="13">
        <f t="shared" si="2"/>
        <v>0</v>
      </c>
    </row>
    <row r="35" spans="2:14" x14ac:dyDescent="0.25">
      <c r="B35" s="3" t="s">
        <v>31</v>
      </c>
      <c r="C35" s="4" t="s">
        <v>66</v>
      </c>
      <c r="D35" s="3" t="s">
        <v>67</v>
      </c>
      <c r="E35" s="5">
        <v>20881</v>
      </c>
      <c r="F35" s="5">
        <v>21272</v>
      </c>
      <c r="G35" s="5">
        <v>287.65104400000001</v>
      </c>
      <c r="H35" s="5">
        <v>11334.061108</v>
      </c>
      <c r="I35" s="9">
        <v>0.61485500000000004</v>
      </c>
      <c r="J35" s="5">
        <v>8661119</v>
      </c>
      <c r="K35" s="5">
        <v>0</v>
      </c>
      <c r="L35" s="5">
        <v>0</v>
      </c>
      <c r="M35" s="12">
        <f t="shared" si="1"/>
        <v>0</v>
      </c>
      <c r="N35" s="13">
        <f t="shared" si="2"/>
        <v>0</v>
      </c>
    </row>
    <row r="36" spans="2:14" x14ac:dyDescent="0.25">
      <c r="B36" s="3" t="s">
        <v>31</v>
      </c>
      <c r="C36" s="4" t="s">
        <v>68</v>
      </c>
      <c r="D36" s="3" t="s">
        <v>69</v>
      </c>
      <c r="E36" s="5">
        <v>6777</v>
      </c>
      <c r="F36" s="5">
        <v>7059</v>
      </c>
      <c r="G36" s="5">
        <v>369.702224</v>
      </c>
      <c r="H36" s="5">
        <v>12449.982736</v>
      </c>
      <c r="I36" s="9">
        <v>0.76034900000000005</v>
      </c>
      <c r="J36" s="5">
        <v>1918611</v>
      </c>
      <c r="K36" s="5">
        <v>0</v>
      </c>
      <c r="L36" s="5">
        <v>0</v>
      </c>
      <c r="M36" s="12">
        <f t="shared" si="1"/>
        <v>0</v>
      </c>
      <c r="N36" s="13">
        <f t="shared" si="2"/>
        <v>0</v>
      </c>
    </row>
    <row r="37" spans="2:14" x14ac:dyDescent="0.25">
      <c r="B37" s="3" t="s">
        <v>70</v>
      </c>
      <c r="C37" s="4" t="s">
        <v>71</v>
      </c>
      <c r="D37" s="3" t="s">
        <v>72</v>
      </c>
      <c r="E37" s="5">
        <v>60964</v>
      </c>
      <c r="F37" s="5">
        <v>62402</v>
      </c>
      <c r="G37" s="5">
        <v>616.56212900000003</v>
      </c>
      <c r="H37" s="5">
        <v>14937.031937</v>
      </c>
      <c r="I37" s="9">
        <v>1.185794</v>
      </c>
      <c r="J37" s="5">
        <v>39170784</v>
      </c>
      <c r="K37" s="5">
        <v>783416</v>
      </c>
      <c r="L37" s="5">
        <v>760249</v>
      </c>
      <c r="M37" s="12">
        <f t="shared" si="1"/>
        <v>23167</v>
      </c>
      <c r="N37" s="13">
        <f t="shared" si="2"/>
        <v>3.0472910848945541E-2</v>
      </c>
    </row>
    <row r="38" spans="2:14" x14ac:dyDescent="0.25">
      <c r="B38" s="3" t="s">
        <v>70</v>
      </c>
      <c r="C38" s="4" t="s">
        <v>73</v>
      </c>
      <c r="D38" s="3" t="s">
        <v>74</v>
      </c>
      <c r="E38" s="5">
        <v>66443</v>
      </c>
      <c r="F38" s="5">
        <v>67849</v>
      </c>
      <c r="G38" s="5">
        <v>421.29455100000001</v>
      </c>
      <c r="H38" s="5">
        <v>15035.576208</v>
      </c>
      <c r="I38" s="9">
        <v>0.87843199999999999</v>
      </c>
      <c r="J38" s="5">
        <v>24282417</v>
      </c>
      <c r="K38" s="5">
        <v>0</v>
      </c>
      <c r="L38" s="5">
        <v>0</v>
      </c>
      <c r="M38" s="12">
        <f t="shared" si="1"/>
        <v>0</v>
      </c>
      <c r="N38" s="13">
        <f t="shared" si="2"/>
        <v>0</v>
      </c>
    </row>
    <row r="39" spans="2:14" x14ac:dyDescent="0.25">
      <c r="B39" s="3" t="s">
        <v>70</v>
      </c>
      <c r="C39" s="4" t="s">
        <v>75</v>
      </c>
      <c r="D39" s="3" t="s">
        <v>76</v>
      </c>
      <c r="E39" s="5">
        <v>86487</v>
      </c>
      <c r="F39" s="5">
        <v>90813</v>
      </c>
      <c r="G39" s="5">
        <v>480.11445500000002</v>
      </c>
      <c r="H39" s="5">
        <v>15958.586632</v>
      </c>
      <c r="I39" s="9">
        <v>0.98446900000000004</v>
      </c>
      <c r="J39" s="5">
        <v>64340180</v>
      </c>
      <c r="K39" s="5">
        <v>0</v>
      </c>
      <c r="L39" s="5">
        <v>0</v>
      </c>
      <c r="M39" s="12">
        <f t="shared" si="1"/>
        <v>0</v>
      </c>
      <c r="N39" s="13">
        <f t="shared" si="2"/>
        <v>0</v>
      </c>
    </row>
    <row r="40" spans="2:14" x14ac:dyDescent="0.25">
      <c r="B40" s="3" t="s">
        <v>70</v>
      </c>
      <c r="C40" s="4" t="s">
        <v>77</v>
      </c>
      <c r="D40" s="3" t="s">
        <v>78</v>
      </c>
      <c r="E40" s="5">
        <v>34537</v>
      </c>
      <c r="F40" s="5">
        <v>36760</v>
      </c>
      <c r="G40" s="5">
        <v>441.88365099999999</v>
      </c>
      <c r="H40" s="5">
        <v>14763.978979</v>
      </c>
      <c r="I40" s="9">
        <v>0.90715199999999996</v>
      </c>
      <c r="J40" s="5">
        <v>11924880</v>
      </c>
      <c r="K40" s="5">
        <v>0</v>
      </c>
      <c r="L40" s="5">
        <v>0</v>
      </c>
      <c r="M40" s="12">
        <f t="shared" si="1"/>
        <v>0</v>
      </c>
      <c r="N40" s="13">
        <f t="shared" si="2"/>
        <v>0</v>
      </c>
    </row>
    <row r="41" spans="2:14" x14ac:dyDescent="0.25">
      <c r="B41" s="3" t="s">
        <v>70</v>
      </c>
      <c r="C41" s="4" t="s">
        <v>79</v>
      </c>
      <c r="D41" s="3" t="s">
        <v>80</v>
      </c>
      <c r="E41" s="5">
        <v>24849</v>
      </c>
      <c r="F41" s="5">
        <v>26162</v>
      </c>
      <c r="G41" s="5">
        <v>381.74535600000002</v>
      </c>
      <c r="H41" s="5">
        <v>13790.470683</v>
      </c>
      <c r="I41" s="9">
        <v>0.79831700000000005</v>
      </c>
      <c r="J41" s="5">
        <v>6876493</v>
      </c>
      <c r="K41" s="5">
        <v>0</v>
      </c>
      <c r="L41" s="5">
        <v>0</v>
      </c>
      <c r="M41" s="12">
        <f t="shared" si="1"/>
        <v>0</v>
      </c>
      <c r="N41" s="13">
        <f t="shared" si="2"/>
        <v>0</v>
      </c>
    </row>
    <row r="42" spans="2:14" x14ac:dyDescent="0.25">
      <c r="B42" s="3" t="s">
        <v>70</v>
      </c>
      <c r="C42" s="4" t="s">
        <v>81</v>
      </c>
      <c r="D42" s="3" t="s">
        <v>82</v>
      </c>
      <c r="E42" s="5">
        <v>13941</v>
      </c>
      <c r="F42" s="5">
        <v>15072</v>
      </c>
      <c r="G42" s="5">
        <v>192.74588600000001</v>
      </c>
      <c r="H42" s="5">
        <v>13419.192741000001</v>
      </c>
      <c r="I42" s="9">
        <v>0.494232</v>
      </c>
      <c r="J42" s="5">
        <v>4775558</v>
      </c>
      <c r="K42" s="5">
        <v>0</v>
      </c>
      <c r="L42" s="5">
        <v>0</v>
      </c>
      <c r="M42" s="12">
        <f t="shared" si="1"/>
        <v>0</v>
      </c>
      <c r="N42" s="13">
        <f t="shared" si="2"/>
        <v>0</v>
      </c>
    </row>
    <row r="43" spans="2:14" x14ac:dyDescent="0.25">
      <c r="B43" s="3" t="s">
        <v>70</v>
      </c>
      <c r="C43" s="4" t="s">
        <v>83</v>
      </c>
      <c r="D43" s="3" t="s">
        <v>84</v>
      </c>
      <c r="E43" s="5">
        <v>26051</v>
      </c>
      <c r="F43" s="5">
        <v>27633</v>
      </c>
      <c r="G43" s="5">
        <v>544.89523399999996</v>
      </c>
      <c r="H43" s="5">
        <v>14351.762965</v>
      </c>
      <c r="I43" s="9">
        <v>1.0642119999999999</v>
      </c>
      <c r="J43" s="5">
        <v>9733924</v>
      </c>
      <c r="K43" s="5">
        <v>0</v>
      </c>
      <c r="L43" s="5">
        <v>0</v>
      </c>
      <c r="M43" s="12">
        <f t="shared" si="1"/>
        <v>0</v>
      </c>
      <c r="N43" s="13">
        <f t="shared" si="2"/>
        <v>0</v>
      </c>
    </row>
    <row r="44" spans="2:14" x14ac:dyDescent="0.25">
      <c r="B44" s="3" t="s">
        <v>70</v>
      </c>
      <c r="C44" s="4" t="s">
        <v>85</v>
      </c>
      <c r="D44" s="3" t="s">
        <v>86</v>
      </c>
      <c r="E44" s="5">
        <v>8639</v>
      </c>
      <c r="F44" s="5">
        <v>9076</v>
      </c>
      <c r="G44" s="5">
        <v>287.90623599999998</v>
      </c>
      <c r="H44" s="5">
        <v>13495.982405000001</v>
      </c>
      <c r="I44" s="9">
        <v>0.64578199999999997</v>
      </c>
      <c r="J44" s="5">
        <v>5146303</v>
      </c>
      <c r="K44" s="5">
        <v>0</v>
      </c>
      <c r="L44" s="5">
        <v>0</v>
      </c>
      <c r="M44" s="12">
        <f t="shared" si="1"/>
        <v>0</v>
      </c>
      <c r="N44" s="13">
        <f t="shared" si="2"/>
        <v>0</v>
      </c>
    </row>
    <row r="45" spans="2:14" x14ac:dyDescent="0.25">
      <c r="B45" s="3" t="s">
        <v>70</v>
      </c>
      <c r="C45" s="4" t="s">
        <v>87</v>
      </c>
      <c r="D45" s="3" t="s">
        <v>88</v>
      </c>
      <c r="E45" s="5">
        <v>7537</v>
      </c>
      <c r="F45" s="5">
        <v>8665</v>
      </c>
      <c r="G45" s="5">
        <v>210.60103899999999</v>
      </c>
      <c r="H45" s="5">
        <v>13635.817698999999</v>
      </c>
      <c r="I45" s="9">
        <v>0.52552299999999996</v>
      </c>
      <c r="J45" s="5">
        <v>3733624</v>
      </c>
      <c r="K45" s="5">
        <v>0</v>
      </c>
      <c r="L45" s="5">
        <v>0</v>
      </c>
      <c r="M45" s="12">
        <f t="shared" si="1"/>
        <v>0</v>
      </c>
      <c r="N45" s="13">
        <f t="shared" si="2"/>
        <v>0</v>
      </c>
    </row>
    <row r="46" spans="2:14" x14ac:dyDescent="0.25">
      <c r="B46" s="3" t="s">
        <v>70</v>
      </c>
      <c r="C46" s="4" t="s">
        <v>89</v>
      </c>
      <c r="D46" s="3" t="s">
        <v>90</v>
      </c>
      <c r="E46" s="5">
        <v>5568</v>
      </c>
      <c r="F46" s="5">
        <v>5765</v>
      </c>
      <c r="G46" s="5">
        <v>289.806938</v>
      </c>
      <c r="H46" s="5">
        <v>14692.792205</v>
      </c>
      <c r="I46" s="9">
        <v>0.66568499999999997</v>
      </c>
      <c r="J46" s="5">
        <v>1942778</v>
      </c>
      <c r="K46" s="5">
        <v>0</v>
      </c>
      <c r="L46" s="5">
        <v>0</v>
      </c>
      <c r="M46" s="12">
        <f t="shared" si="1"/>
        <v>0</v>
      </c>
      <c r="N46" s="13">
        <f t="shared" si="2"/>
        <v>0</v>
      </c>
    </row>
    <row r="47" spans="2:14" x14ac:dyDescent="0.25">
      <c r="B47" s="3" t="s">
        <v>70</v>
      </c>
      <c r="C47" s="4" t="s">
        <v>91</v>
      </c>
      <c r="D47" s="3" t="s">
        <v>92</v>
      </c>
      <c r="E47" s="5">
        <v>7458</v>
      </c>
      <c r="F47" s="5">
        <v>7924</v>
      </c>
      <c r="G47" s="5">
        <v>126.808178</v>
      </c>
      <c r="H47" s="5">
        <v>14358.270313999999</v>
      </c>
      <c r="I47" s="9">
        <v>0.40323100000000001</v>
      </c>
      <c r="J47" s="5">
        <v>1261936</v>
      </c>
      <c r="K47" s="5">
        <v>0</v>
      </c>
      <c r="L47" s="5">
        <v>0</v>
      </c>
      <c r="M47" s="12">
        <f t="shared" si="1"/>
        <v>0</v>
      </c>
      <c r="N47" s="13">
        <f t="shared" si="2"/>
        <v>0</v>
      </c>
    </row>
    <row r="48" spans="2:14" x14ac:dyDescent="0.25">
      <c r="B48" s="3" t="s">
        <v>93</v>
      </c>
      <c r="C48" s="4" t="s">
        <v>94</v>
      </c>
      <c r="D48" s="3" t="s">
        <v>95</v>
      </c>
      <c r="E48" s="5">
        <v>65141</v>
      </c>
      <c r="F48" s="5">
        <v>71702</v>
      </c>
      <c r="G48" s="5">
        <v>556.82520699999998</v>
      </c>
      <c r="H48" s="5">
        <v>18347.430128</v>
      </c>
      <c r="I48" s="9">
        <v>1.139491</v>
      </c>
      <c r="J48" s="5">
        <v>46298584</v>
      </c>
      <c r="K48" s="5">
        <v>656104</v>
      </c>
      <c r="L48" s="5">
        <v>225977</v>
      </c>
      <c r="M48" s="12">
        <f t="shared" si="1"/>
        <v>430127</v>
      </c>
      <c r="N48" s="13">
        <f t="shared" si="2"/>
        <v>1.9034105240798842</v>
      </c>
    </row>
    <row r="49" spans="2:14" x14ac:dyDescent="0.25">
      <c r="B49" s="3" t="s">
        <v>93</v>
      </c>
      <c r="C49" s="4" t="s">
        <v>96</v>
      </c>
      <c r="D49" s="3" t="s">
        <v>97</v>
      </c>
      <c r="E49" s="5">
        <v>50305</v>
      </c>
      <c r="F49" s="5">
        <v>56814</v>
      </c>
      <c r="G49" s="5">
        <v>411.27401700000001</v>
      </c>
      <c r="H49" s="5">
        <v>15003.976126</v>
      </c>
      <c r="I49" s="9">
        <v>0.86214100000000005</v>
      </c>
      <c r="J49" s="5">
        <v>38269478</v>
      </c>
      <c r="K49" s="5">
        <v>0</v>
      </c>
      <c r="L49" s="5">
        <v>0</v>
      </c>
      <c r="M49" s="12">
        <f t="shared" si="1"/>
        <v>0</v>
      </c>
      <c r="N49" s="13">
        <f t="shared" si="2"/>
        <v>0</v>
      </c>
    </row>
    <row r="50" spans="2:14" x14ac:dyDescent="0.25">
      <c r="B50" s="3" t="s">
        <v>93</v>
      </c>
      <c r="C50" s="4" t="s">
        <v>98</v>
      </c>
      <c r="D50" s="3" t="s">
        <v>99</v>
      </c>
      <c r="E50" s="5">
        <v>11661</v>
      </c>
      <c r="F50" s="5">
        <v>23530</v>
      </c>
      <c r="G50" s="5">
        <v>308.24398600000001</v>
      </c>
      <c r="H50" s="5">
        <v>13851.022467999999</v>
      </c>
      <c r="I50" s="9">
        <v>0.68295300000000003</v>
      </c>
      <c r="J50" s="5">
        <v>10354029</v>
      </c>
      <c r="K50" s="5">
        <v>0</v>
      </c>
      <c r="L50" s="5">
        <v>0</v>
      </c>
      <c r="M50" s="12">
        <f t="shared" si="1"/>
        <v>0</v>
      </c>
      <c r="N50" s="13">
        <f t="shared" si="2"/>
        <v>0</v>
      </c>
    </row>
    <row r="51" spans="2:14" x14ac:dyDescent="0.25">
      <c r="B51" s="3" t="s">
        <v>93</v>
      </c>
      <c r="C51" s="4" t="s">
        <v>100</v>
      </c>
      <c r="D51" s="3" t="s">
        <v>101</v>
      </c>
      <c r="E51" s="5">
        <v>26166</v>
      </c>
      <c r="F51" s="5">
        <v>30009</v>
      </c>
      <c r="G51" s="5">
        <v>520.258556</v>
      </c>
      <c r="H51" s="5">
        <v>14435.668425</v>
      </c>
      <c r="I51" s="9">
        <v>1.0264420000000001</v>
      </c>
      <c r="J51" s="5">
        <v>9684644</v>
      </c>
      <c r="K51" s="5">
        <v>0</v>
      </c>
      <c r="L51" s="5">
        <v>0</v>
      </c>
      <c r="M51" s="12">
        <f t="shared" si="1"/>
        <v>0</v>
      </c>
      <c r="N51" s="13">
        <f t="shared" si="2"/>
        <v>0</v>
      </c>
    </row>
    <row r="52" spans="2:14" x14ac:dyDescent="0.25">
      <c r="B52" s="3" t="s">
        <v>93</v>
      </c>
      <c r="C52" s="4" t="s">
        <v>102</v>
      </c>
      <c r="D52" s="3" t="s">
        <v>103</v>
      </c>
      <c r="E52" s="5">
        <v>10226</v>
      </c>
      <c r="F52" s="5">
        <v>11973</v>
      </c>
      <c r="G52" s="5">
        <v>290.30393400000003</v>
      </c>
      <c r="H52" s="5">
        <v>16248.140818</v>
      </c>
      <c r="I52" s="9">
        <v>0.68843100000000002</v>
      </c>
      <c r="J52" s="5">
        <v>4942375</v>
      </c>
      <c r="K52" s="5">
        <v>0</v>
      </c>
      <c r="L52" s="5">
        <v>0</v>
      </c>
      <c r="M52" s="12">
        <f t="shared" si="1"/>
        <v>0</v>
      </c>
      <c r="N52" s="13">
        <f t="shared" si="2"/>
        <v>0</v>
      </c>
    </row>
    <row r="53" spans="2:14" x14ac:dyDescent="0.25">
      <c r="B53" s="3" t="s">
        <v>93</v>
      </c>
      <c r="C53" s="4" t="s">
        <v>104</v>
      </c>
      <c r="D53" s="3" t="s">
        <v>105</v>
      </c>
      <c r="E53" s="5">
        <v>5571</v>
      </c>
      <c r="F53" s="5">
        <v>6105</v>
      </c>
      <c r="G53" s="5">
        <v>317.28943500000003</v>
      </c>
      <c r="H53" s="5">
        <v>15980.290971</v>
      </c>
      <c r="I53" s="9">
        <v>0.72731800000000002</v>
      </c>
      <c r="J53" s="5">
        <v>1898122</v>
      </c>
      <c r="K53" s="5">
        <v>0</v>
      </c>
      <c r="L53" s="5">
        <v>0</v>
      </c>
      <c r="M53" s="12">
        <f t="shared" si="1"/>
        <v>0</v>
      </c>
      <c r="N53" s="13">
        <f t="shared" si="2"/>
        <v>0</v>
      </c>
    </row>
    <row r="54" spans="2:14" x14ac:dyDescent="0.25">
      <c r="B54" s="3" t="s">
        <v>93</v>
      </c>
      <c r="C54" s="4" t="s">
        <v>106</v>
      </c>
      <c r="D54" s="3" t="s">
        <v>107</v>
      </c>
      <c r="E54" s="5">
        <v>7913</v>
      </c>
      <c r="F54" s="5">
        <v>18115</v>
      </c>
      <c r="G54" s="5">
        <v>307.79166400000003</v>
      </c>
      <c r="H54" s="5">
        <v>16933.513712</v>
      </c>
      <c r="I54" s="9">
        <v>0.72575900000000004</v>
      </c>
      <c r="J54" s="5">
        <v>12473414</v>
      </c>
      <c r="K54" s="5">
        <v>0</v>
      </c>
      <c r="L54" s="5">
        <v>0</v>
      </c>
      <c r="M54" s="12">
        <f t="shared" si="1"/>
        <v>0</v>
      </c>
      <c r="N54" s="13">
        <f t="shared" si="2"/>
        <v>0</v>
      </c>
    </row>
    <row r="55" spans="2:14" x14ac:dyDescent="0.25">
      <c r="B55" s="3" t="s">
        <v>93</v>
      </c>
      <c r="C55" s="4" t="s">
        <v>108</v>
      </c>
      <c r="D55" s="3" t="s">
        <v>109</v>
      </c>
      <c r="E55" s="5">
        <v>10194</v>
      </c>
      <c r="F55" s="5">
        <v>11660</v>
      </c>
      <c r="G55" s="5">
        <v>278.03027400000002</v>
      </c>
      <c r="H55" s="5">
        <v>16116.138317000001</v>
      </c>
      <c r="I55" s="9">
        <v>0.66715999999999998</v>
      </c>
      <c r="J55" s="5">
        <v>5854194</v>
      </c>
      <c r="K55" s="5">
        <v>0</v>
      </c>
      <c r="L55" s="5">
        <v>0</v>
      </c>
      <c r="M55" s="12">
        <f t="shared" si="1"/>
        <v>0</v>
      </c>
      <c r="N55" s="13">
        <f t="shared" si="2"/>
        <v>0</v>
      </c>
    </row>
    <row r="56" spans="2:14" x14ac:dyDescent="0.25">
      <c r="B56" s="3" t="s">
        <v>110</v>
      </c>
      <c r="C56" s="4" t="s">
        <v>111</v>
      </c>
      <c r="D56" s="3" t="s">
        <v>112</v>
      </c>
      <c r="E56" s="5">
        <v>8042</v>
      </c>
      <c r="F56" s="5">
        <v>8817</v>
      </c>
      <c r="G56" s="5">
        <v>277.89077900000001</v>
      </c>
      <c r="H56" s="5">
        <v>15761.908853999999</v>
      </c>
      <c r="I56" s="9">
        <v>0.66193900000000006</v>
      </c>
      <c r="J56" s="5">
        <v>1954337</v>
      </c>
      <c r="K56" s="5">
        <v>0</v>
      </c>
      <c r="L56" s="5">
        <v>0</v>
      </c>
      <c r="M56" s="12">
        <f t="shared" si="1"/>
        <v>0</v>
      </c>
      <c r="N56" s="13">
        <f t="shared" si="2"/>
        <v>0</v>
      </c>
    </row>
    <row r="57" spans="2:14" x14ac:dyDescent="0.25">
      <c r="B57" s="3" t="s">
        <v>110</v>
      </c>
      <c r="C57" s="4" t="s">
        <v>113</v>
      </c>
      <c r="D57" s="3" t="s">
        <v>114</v>
      </c>
      <c r="E57" s="5">
        <v>9893</v>
      </c>
      <c r="F57" s="5">
        <v>15520</v>
      </c>
      <c r="G57" s="5">
        <v>236.340915</v>
      </c>
      <c r="H57" s="5">
        <v>15342.624078000001</v>
      </c>
      <c r="I57" s="9">
        <v>0.59032099999999998</v>
      </c>
      <c r="J57" s="5">
        <v>4957025</v>
      </c>
      <c r="K57" s="5">
        <v>0</v>
      </c>
      <c r="L57" s="5">
        <v>0</v>
      </c>
      <c r="M57" s="12">
        <f t="shared" si="1"/>
        <v>0</v>
      </c>
      <c r="N57" s="13">
        <f t="shared" si="2"/>
        <v>0</v>
      </c>
    </row>
    <row r="58" spans="2:14" x14ac:dyDescent="0.25">
      <c r="B58" s="3" t="s">
        <v>110</v>
      </c>
      <c r="C58" s="4" t="s">
        <v>115</v>
      </c>
      <c r="D58" s="3" t="s">
        <v>116</v>
      </c>
      <c r="E58" s="5">
        <v>8170</v>
      </c>
      <c r="F58" s="5">
        <v>20729</v>
      </c>
      <c r="G58" s="5">
        <v>305.10019799999998</v>
      </c>
      <c r="H58" s="5">
        <v>17301.124234999999</v>
      </c>
      <c r="I58" s="9">
        <v>0.72669399999999995</v>
      </c>
      <c r="J58" s="5">
        <v>7965008</v>
      </c>
      <c r="K58" s="5">
        <v>0</v>
      </c>
      <c r="L58" s="5">
        <v>0</v>
      </c>
      <c r="M58" s="12">
        <f t="shared" si="1"/>
        <v>0</v>
      </c>
      <c r="N58" s="13">
        <f t="shared" si="2"/>
        <v>0</v>
      </c>
    </row>
    <row r="59" spans="2:14" x14ac:dyDescent="0.25">
      <c r="B59" s="3" t="s">
        <v>110</v>
      </c>
      <c r="C59" s="4" t="s">
        <v>117</v>
      </c>
      <c r="D59" s="3" t="s">
        <v>118</v>
      </c>
      <c r="E59" s="5">
        <v>17548</v>
      </c>
      <c r="F59" s="5">
        <v>27049</v>
      </c>
      <c r="G59" s="5">
        <v>295.58963399999999</v>
      </c>
      <c r="H59" s="5">
        <v>17377.533907000001</v>
      </c>
      <c r="I59" s="9">
        <v>0.71273500000000001</v>
      </c>
      <c r="J59" s="5">
        <v>13301453</v>
      </c>
      <c r="K59" s="5">
        <v>0</v>
      </c>
      <c r="L59" s="5">
        <v>0</v>
      </c>
      <c r="M59" s="12">
        <f t="shared" si="1"/>
        <v>0</v>
      </c>
      <c r="N59" s="13">
        <f t="shared" si="2"/>
        <v>0</v>
      </c>
    </row>
    <row r="60" spans="2:14" x14ac:dyDescent="0.25">
      <c r="B60" s="3" t="s">
        <v>110</v>
      </c>
      <c r="C60" s="4" t="s">
        <v>119</v>
      </c>
      <c r="D60" s="3" t="s">
        <v>120</v>
      </c>
      <c r="E60" s="5">
        <v>52389</v>
      </c>
      <c r="F60" s="5">
        <v>53817</v>
      </c>
      <c r="G60" s="5">
        <v>269.82828799999999</v>
      </c>
      <c r="H60" s="5">
        <v>16714.720437</v>
      </c>
      <c r="I60" s="9">
        <v>0.66264299999999998</v>
      </c>
      <c r="J60" s="5">
        <v>14932410</v>
      </c>
      <c r="K60" s="5">
        <v>0</v>
      </c>
      <c r="L60" s="5">
        <v>0</v>
      </c>
      <c r="M60" s="12">
        <f t="shared" si="1"/>
        <v>0</v>
      </c>
      <c r="N60" s="13">
        <f t="shared" si="2"/>
        <v>0</v>
      </c>
    </row>
    <row r="61" spans="2:14" x14ac:dyDescent="0.25">
      <c r="B61" s="3" t="s">
        <v>110</v>
      </c>
      <c r="C61" s="4" t="s">
        <v>121</v>
      </c>
      <c r="D61" s="3" t="s">
        <v>122</v>
      </c>
      <c r="E61" s="5">
        <v>11867</v>
      </c>
      <c r="F61" s="5">
        <v>21265</v>
      </c>
      <c r="G61" s="5">
        <v>172.018857</v>
      </c>
      <c r="H61" s="5">
        <v>16417.306312000001</v>
      </c>
      <c r="I61" s="9">
        <v>0.50378900000000004</v>
      </c>
      <c r="J61" s="5">
        <v>6350722</v>
      </c>
      <c r="K61" s="5">
        <v>0</v>
      </c>
      <c r="L61" s="5">
        <v>0</v>
      </c>
      <c r="M61" s="12">
        <f t="shared" si="1"/>
        <v>0</v>
      </c>
      <c r="N61" s="13">
        <f t="shared" si="2"/>
        <v>0</v>
      </c>
    </row>
    <row r="62" spans="2:14" x14ac:dyDescent="0.25">
      <c r="B62" s="3" t="s">
        <v>110</v>
      </c>
      <c r="C62" s="4" t="s">
        <v>123</v>
      </c>
      <c r="D62" s="3" t="s">
        <v>124</v>
      </c>
      <c r="E62" s="5">
        <v>19490</v>
      </c>
      <c r="F62" s="5">
        <v>36320</v>
      </c>
      <c r="G62" s="5">
        <v>409.99887100000001</v>
      </c>
      <c r="H62" s="5">
        <v>18801.386300999999</v>
      </c>
      <c r="I62" s="9">
        <v>0.91374</v>
      </c>
      <c r="J62" s="5">
        <v>23756188</v>
      </c>
      <c r="K62" s="5">
        <v>0</v>
      </c>
      <c r="L62" s="5">
        <v>0</v>
      </c>
      <c r="M62" s="12">
        <f t="shared" si="1"/>
        <v>0</v>
      </c>
      <c r="N62" s="13">
        <f t="shared" si="2"/>
        <v>0</v>
      </c>
    </row>
    <row r="63" spans="2:14" x14ac:dyDescent="0.25">
      <c r="B63" s="3" t="s">
        <v>110</v>
      </c>
      <c r="C63" s="4" t="s">
        <v>125</v>
      </c>
      <c r="D63" s="3" t="s">
        <v>126</v>
      </c>
      <c r="E63" s="5">
        <v>6771</v>
      </c>
      <c r="F63" s="5">
        <v>12364</v>
      </c>
      <c r="G63" s="5">
        <v>443.39064999999999</v>
      </c>
      <c r="H63" s="5">
        <v>17071.459311999999</v>
      </c>
      <c r="I63" s="9">
        <v>0.94211400000000001</v>
      </c>
      <c r="J63" s="5">
        <v>8912609</v>
      </c>
      <c r="K63" s="5">
        <v>0</v>
      </c>
      <c r="L63" s="5">
        <v>0</v>
      </c>
      <c r="M63" s="12">
        <f t="shared" si="1"/>
        <v>0</v>
      </c>
      <c r="N63" s="13">
        <f t="shared" si="2"/>
        <v>0</v>
      </c>
    </row>
    <row r="64" spans="2:14" x14ac:dyDescent="0.25">
      <c r="B64" s="3" t="s">
        <v>127</v>
      </c>
      <c r="C64" s="4" t="s">
        <v>128</v>
      </c>
      <c r="D64" s="3" t="s">
        <v>129</v>
      </c>
      <c r="E64" s="5">
        <v>574284</v>
      </c>
      <c r="F64" s="5">
        <v>637711</v>
      </c>
      <c r="G64" s="5">
        <v>464.84587699999997</v>
      </c>
      <c r="H64" s="5">
        <v>19708.892013000001</v>
      </c>
      <c r="I64" s="9">
        <v>1.013277</v>
      </c>
      <c r="J64" s="5">
        <v>441833425</v>
      </c>
      <c r="K64" s="5">
        <v>0</v>
      </c>
      <c r="L64" s="5">
        <v>0</v>
      </c>
      <c r="M64" s="12">
        <f t="shared" si="1"/>
        <v>0</v>
      </c>
      <c r="N64" s="13">
        <f t="shared" si="2"/>
        <v>0</v>
      </c>
    </row>
    <row r="65" spans="2:14" x14ac:dyDescent="0.25">
      <c r="B65" s="3" t="s">
        <v>127</v>
      </c>
      <c r="C65" s="4" t="s">
        <v>130</v>
      </c>
      <c r="D65" s="3" t="s">
        <v>131</v>
      </c>
      <c r="E65" s="5">
        <v>103770</v>
      </c>
      <c r="F65" s="5">
        <v>111528</v>
      </c>
      <c r="G65" s="5">
        <v>456.60565100000002</v>
      </c>
      <c r="H65" s="5">
        <v>22213.530992</v>
      </c>
      <c r="I65" s="9">
        <v>1.0356099999999999</v>
      </c>
      <c r="J65" s="5">
        <v>74421807</v>
      </c>
      <c r="K65" s="5">
        <v>0</v>
      </c>
      <c r="L65" s="5">
        <v>0</v>
      </c>
      <c r="M65" s="12">
        <f t="shared" si="1"/>
        <v>0</v>
      </c>
      <c r="N65" s="13">
        <f t="shared" si="2"/>
        <v>0</v>
      </c>
    </row>
    <row r="66" spans="2:14" x14ac:dyDescent="0.25">
      <c r="B66" s="3" t="s">
        <v>127</v>
      </c>
      <c r="C66" s="4" t="s">
        <v>132</v>
      </c>
      <c r="D66" s="3" t="s">
        <v>133</v>
      </c>
      <c r="E66" s="5">
        <v>158143</v>
      </c>
      <c r="F66" s="5">
        <v>209489</v>
      </c>
      <c r="G66" s="5">
        <v>412.639117</v>
      </c>
      <c r="H66" s="5">
        <v>23841.809925000001</v>
      </c>
      <c r="I66" s="9">
        <v>0.98907999999999996</v>
      </c>
      <c r="J66" s="5">
        <v>98323204</v>
      </c>
      <c r="K66" s="5">
        <v>0</v>
      </c>
      <c r="L66" s="5">
        <v>0</v>
      </c>
      <c r="M66" s="12">
        <f t="shared" si="1"/>
        <v>0</v>
      </c>
      <c r="N66" s="13">
        <f t="shared" si="2"/>
        <v>0</v>
      </c>
    </row>
    <row r="67" spans="2:14" x14ac:dyDescent="0.25">
      <c r="B67" s="3" t="s">
        <v>127</v>
      </c>
      <c r="C67" s="4" t="s">
        <v>134</v>
      </c>
      <c r="D67" s="3" t="s">
        <v>135</v>
      </c>
      <c r="E67" s="5">
        <v>10191</v>
      </c>
      <c r="F67" s="5">
        <v>16388</v>
      </c>
      <c r="G67" s="5">
        <v>227.50530900000001</v>
      </c>
      <c r="H67" s="5">
        <v>11624.017957</v>
      </c>
      <c r="I67" s="9">
        <v>0.52384699999999995</v>
      </c>
      <c r="J67" s="5">
        <v>7658201</v>
      </c>
      <c r="K67" s="5">
        <v>0</v>
      </c>
      <c r="L67" s="5">
        <v>0</v>
      </c>
      <c r="M67" s="12">
        <f t="shared" si="1"/>
        <v>0</v>
      </c>
      <c r="N67" s="13">
        <f t="shared" si="2"/>
        <v>0</v>
      </c>
    </row>
    <row r="68" spans="2:14" x14ac:dyDescent="0.25">
      <c r="B68" s="3" t="s">
        <v>127</v>
      </c>
      <c r="C68" s="4" t="s">
        <v>136</v>
      </c>
      <c r="D68" s="3" t="s">
        <v>137</v>
      </c>
      <c r="E68" s="5">
        <v>73331</v>
      </c>
      <c r="F68" s="5">
        <v>101728</v>
      </c>
      <c r="G68" s="5">
        <v>283.05015300000002</v>
      </c>
      <c r="H68" s="5">
        <v>21444.103067</v>
      </c>
      <c r="I68" s="9">
        <v>0.75032299999999996</v>
      </c>
      <c r="J68" s="5">
        <v>56728975</v>
      </c>
      <c r="K68" s="5">
        <v>0</v>
      </c>
      <c r="L68" s="5">
        <v>0</v>
      </c>
      <c r="M68" s="12">
        <f t="shared" si="1"/>
        <v>0</v>
      </c>
      <c r="N68" s="13">
        <f t="shared" si="2"/>
        <v>0</v>
      </c>
    </row>
    <row r="69" spans="2:14" x14ac:dyDescent="0.25">
      <c r="B69" s="3" t="s">
        <v>127</v>
      </c>
      <c r="C69" s="4" t="s">
        <v>138</v>
      </c>
      <c r="D69" s="3" t="s">
        <v>139</v>
      </c>
      <c r="E69" s="5">
        <v>187088</v>
      </c>
      <c r="F69" s="5">
        <v>225997</v>
      </c>
      <c r="G69" s="5">
        <v>511.25823400000002</v>
      </c>
      <c r="H69" s="5">
        <v>25394.753656000001</v>
      </c>
      <c r="I69" s="9">
        <v>1.166941</v>
      </c>
      <c r="J69" s="5">
        <v>91503974</v>
      </c>
      <c r="K69" s="5">
        <v>1830079</v>
      </c>
      <c r="L69" s="5">
        <v>1331298</v>
      </c>
      <c r="M69" s="12">
        <f t="shared" ref="M69:M132" si="3">K69-L69</f>
        <v>498781</v>
      </c>
      <c r="N69" s="13">
        <f t="shared" ref="N69:N132" si="4">IF(L69=0,0,M69/L69)</f>
        <v>0.37465766492550878</v>
      </c>
    </row>
    <row r="70" spans="2:14" x14ac:dyDescent="0.25">
      <c r="B70" s="3" t="s">
        <v>127</v>
      </c>
      <c r="C70" s="4" t="s">
        <v>140</v>
      </c>
      <c r="D70" s="3" t="s">
        <v>141</v>
      </c>
      <c r="E70" s="5">
        <v>21648</v>
      </c>
      <c r="F70" s="5">
        <v>23236</v>
      </c>
      <c r="G70" s="5">
        <v>349.87605400000001</v>
      </c>
      <c r="H70" s="5">
        <v>17998.622044</v>
      </c>
      <c r="I70" s="9">
        <v>0.80734099999999998</v>
      </c>
      <c r="J70" s="5">
        <v>9537815</v>
      </c>
      <c r="K70" s="5">
        <v>0</v>
      </c>
      <c r="L70" s="5">
        <v>0</v>
      </c>
      <c r="M70" s="12">
        <f t="shared" si="3"/>
        <v>0</v>
      </c>
      <c r="N70" s="13">
        <f t="shared" si="4"/>
        <v>0</v>
      </c>
    </row>
    <row r="71" spans="2:14" x14ac:dyDescent="0.25">
      <c r="B71" s="3" t="s">
        <v>142</v>
      </c>
      <c r="C71" s="4" t="s">
        <v>143</v>
      </c>
      <c r="D71" s="3" t="s">
        <v>144</v>
      </c>
      <c r="E71" s="5">
        <v>6805</v>
      </c>
      <c r="F71" s="5">
        <v>8360</v>
      </c>
      <c r="G71" s="5">
        <v>193.71626800000001</v>
      </c>
      <c r="H71" s="5">
        <v>14029.400441</v>
      </c>
      <c r="I71" s="9">
        <v>0.504382</v>
      </c>
      <c r="J71" s="5">
        <v>3090098</v>
      </c>
      <c r="K71" s="5">
        <v>0</v>
      </c>
      <c r="L71" s="5">
        <v>0</v>
      </c>
      <c r="M71" s="12">
        <f t="shared" si="3"/>
        <v>0</v>
      </c>
      <c r="N71" s="13">
        <f t="shared" si="4"/>
        <v>0</v>
      </c>
    </row>
    <row r="72" spans="2:14" x14ac:dyDescent="0.25">
      <c r="B72" s="3" t="s">
        <v>142</v>
      </c>
      <c r="C72" s="4" t="s">
        <v>145</v>
      </c>
      <c r="D72" s="3" t="s">
        <v>146</v>
      </c>
      <c r="E72" s="5">
        <v>15978</v>
      </c>
      <c r="F72" s="5">
        <v>21509</v>
      </c>
      <c r="G72" s="5">
        <v>272.11953099999999</v>
      </c>
      <c r="H72" s="5">
        <v>17607.270935</v>
      </c>
      <c r="I72" s="9">
        <v>0.67886800000000003</v>
      </c>
      <c r="J72" s="5">
        <v>13297536</v>
      </c>
      <c r="K72" s="5">
        <v>0</v>
      </c>
      <c r="L72" s="5">
        <v>0</v>
      </c>
      <c r="M72" s="12">
        <f t="shared" si="3"/>
        <v>0</v>
      </c>
      <c r="N72" s="13">
        <f t="shared" si="4"/>
        <v>0</v>
      </c>
    </row>
    <row r="73" spans="2:14" x14ac:dyDescent="0.25">
      <c r="B73" s="3" t="s">
        <v>142</v>
      </c>
      <c r="C73" s="4" t="s">
        <v>147</v>
      </c>
      <c r="D73" s="3" t="s">
        <v>148</v>
      </c>
      <c r="E73" s="5">
        <v>9963</v>
      </c>
      <c r="F73" s="5">
        <v>12898</v>
      </c>
      <c r="G73" s="5">
        <v>246.12878000000001</v>
      </c>
      <c r="H73" s="5">
        <v>13517.388537999999</v>
      </c>
      <c r="I73" s="9">
        <v>0.58002699999999996</v>
      </c>
      <c r="J73" s="5">
        <v>5835354</v>
      </c>
      <c r="K73" s="5">
        <v>0</v>
      </c>
      <c r="L73" s="5">
        <v>0</v>
      </c>
      <c r="M73" s="12">
        <f t="shared" si="3"/>
        <v>0</v>
      </c>
      <c r="N73" s="13">
        <f t="shared" si="4"/>
        <v>0</v>
      </c>
    </row>
    <row r="74" spans="2:14" x14ac:dyDescent="0.25">
      <c r="B74" s="3" t="s">
        <v>142</v>
      </c>
      <c r="C74" s="4" t="s">
        <v>149</v>
      </c>
      <c r="D74" s="3" t="s">
        <v>150</v>
      </c>
      <c r="E74" s="5">
        <v>9729</v>
      </c>
      <c r="F74" s="5">
        <v>12987</v>
      </c>
      <c r="G74" s="5">
        <v>227.47047000000001</v>
      </c>
      <c r="H74" s="5">
        <v>15034.206907</v>
      </c>
      <c r="I74" s="9">
        <v>0.57194</v>
      </c>
      <c r="J74" s="5">
        <v>5914681</v>
      </c>
      <c r="K74" s="5">
        <v>0</v>
      </c>
      <c r="L74" s="5">
        <v>0</v>
      </c>
      <c r="M74" s="12">
        <f t="shared" si="3"/>
        <v>0</v>
      </c>
      <c r="N74" s="13">
        <f t="shared" si="4"/>
        <v>0</v>
      </c>
    </row>
    <row r="75" spans="2:14" x14ac:dyDescent="0.25">
      <c r="B75" s="3" t="s">
        <v>142</v>
      </c>
      <c r="C75" s="4" t="s">
        <v>151</v>
      </c>
      <c r="D75" s="3" t="s">
        <v>152</v>
      </c>
      <c r="E75" s="5">
        <v>35613</v>
      </c>
      <c r="F75" s="5">
        <v>36385</v>
      </c>
      <c r="G75" s="5">
        <v>366.29874899999999</v>
      </c>
      <c r="H75" s="5">
        <v>19009.815348</v>
      </c>
      <c r="I75" s="9">
        <v>0.84758500000000003</v>
      </c>
      <c r="J75" s="5">
        <v>18280737</v>
      </c>
      <c r="K75" s="5">
        <v>0</v>
      </c>
      <c r="L75" s="5">
        <v>0</v>
      </c>
      <c r="M75" s="12">
        <f t="shared" si="3"/>
        <v>0</v>
      </c>
      <c r="N75" s="13">
        <f t="shared" si="4"/>
        <v>0</v>
      </c>
    </row>
    <row r="76" spans="2:14" x14ac:dyDescent="0.25">
      <c r="B76" s="3" t="s">
        <v>142</v>
      </c>
      <c r="C76" s="4" t="s">
        <v>153</v>
      </c>
      <c r="D76" s="3" t="s">
        <v>154</v>
      </c>
      <c r="E76" s="5">
        <v>12686</v>
      </c>
      <c r="F76" s="5">
        <v>15984</v>
      </c>
      <c r="G76" s="5">
        <v>412.167417</v>
      </c>
      <c r="H76" s="5">
        <v>14643.072835999999</v>
      </c>
      <c r="I76" s="9">
        <v>0.85845800000000005</v>
      </c>
      <c r="J76" s="5">
        <v>7232343</v>
      </c>
      <c r="K76" s="5">
        <v>0</v>
      </c>
      <c r="L76" s="5">
        <v>0</v>
      </c>
      <c r="M76" s="12">
        <f t="shared" si="3"/>
        <v>0</v>
      </c>
      <c r="N76" s="13">
        <f t="shared" si="4"/>
        <v>0</v>
      </c>
    </row>
    <row r="77" spans="2:14" x14ac:dyDescent="0.25">
      <c r="B77" s="3" t="s">
        <v>142</v>
      </c>
      <c r="C77" s="4" t="s">
        <v>155</v>
      </c>
      <c r="D77" s="3" t="s">
        <v>156</v>
      </c>
      <c r="E77" s="5">
        <v>23598</v>
      </c>
      <c r="F77" s="5">
        <v>24338</v>
      </c>
      <c r="G77" s="5">
        <v>821.53619900000001</v>
      </c>
      <c r="H77" s="5">
        <v>14832.956861000001</v>
      </c>
      <c r="I77" s="9">
        <v>1.508427</v>
      </c>
      <c r="J77" s="5">
        <v>16807840</v>
      </c>
      <c r="K77" s="5">
        <v>336157</v>
      </c>
      <c r="L77" s="5">
        <v>314506</v>
      </c>
      <c r="M77" s="12">
        <f t="shared" si="3"/>
        <v>21651</v>
      </c>
      <c r="N77" s="13">
        <f t="shared" si="4"/>
        <v>6.8841293965774902E-2</v>
      </c>
    </row>
    <row r="78" spans="2:14" x14ac:dyDescent="0.25">
      <c r="B78" s="3" t="s">
        <v>142</v>
      </c>
      <c r="C78" s="4" t="s">
        <v>157</v>
      </c>
      <c r="D78" s="3" t="s">
        <v>158</v>
      </c>
      <c r="E78" s="5">
        <v>45233</v>
      </c>
      <c r="F78" s="5">
        <v>48308</v>
      </c>
      <c r="G78" s="5">
        <v>426.06611700000002</v>
      </c>
      <c r="H78" s="5">
        <v>15045.374019000001</v>
      </c>
      <c r="I78" s="9">
        <v>0.88611499999999999</v>
      </c>
      <c r="J78" s="5">
        <v>21963268</v>
      </c>
      <c r="K78" s="5">
        <v>0</v>
      </c>
      <c r="L78" s="5">
        <v>0</v>
      </c>
      <c r="M78" s="12">
        <f t="shared" si="3"/>
        <v>0</v>
      </c>
      <c r="N78" s="13">
        <f t="shared" si="4"/>
        <v>0</v>
      </c>
    </row>
    <row r="79" spans="2:14" x14ac:dyDescent="0.25">
      <c r="B79" s="3" t="s">
        <v>142</v>
      </c>
      <c r="C79" s="4" t="s">
        <v>159</v>
      </c>
      <c r="D79" s="3" t="s">
        <v>160</v>
      </c>
      <c r="E79" s="5">
        <v>4911</v>
      </c>
      <c r="F79" s="5">
        <v>8675</v>
      </c>
      <c r="G79" s="5">
        <v>395.39700299999998</v>
      </c>
      <c r="H79" s="5">
        <v>11956.045205</v>
      </c>
      <c r="I79" s="9">
        <v>0.79400300000000001</v>
      </c>
      <c r="J79" s="5">
        <v>3247567</v>
      </c>
      <c r="K79" s="5">
        <v>0</v>
      </c>
      <c r="L79" s="5">
        <v>0</v>
      </c>
      <c r="M79" s="12">
        <f t="shared" si="3"/>
        <v>0</v>
      </c>
      <c r="N79" s="13">
        <f t="shared" si="4"/>
        <v>0</v>
      </c>
    </row>
    <row r="80" spans="2:14" x14ac:dyDescent="0.25">
      <c r="B80" s="3" t="s">
        <v>142</v>
      </c>
      <c r="C80" s="4" t="s">
        <v>161</v>
      </c>
      <c r="D80" s="3" t="s">
        <v>162</v>
      </c>
      <c r="E80" s="5">
        <v>51689</v>
      </c>
      <c r="F80" s="5">
        <v>52801</v>
      </c>
      <c r="G80" s="5">
        <v>437.952179</v>
      </c>
      <c r="H80" s="5">
        <v>16018.481282000001</v>
      </c>
      <c r="I80" s="9">
        <v>0.91864800000000002</v>
      </c>
      <c r="J80" s="5">
        <v>25016396</v>
      </c>
      <c r="K80" s="5">
        <v>0</v>
      </c>
      <c r="L80" s="5">
        <v>0</v>
      </c>
      <c r="M80" s="12">
        <f t="shared" si="3"/>
        <v>0</v>
      </c>
      <c r="N80" s="13">
        <f t="shared" si="4"/>
        <v>0</v>
      </c>
    </row>
    <row r="81" spans="2:14" x14ac:dyDescent="0.25">
      <c r="B81" s="3" t="s">
        <v>142</v>
      </c>
      <c r="C81" s="4" t="s">
        <v>163</v>
      </c>
      <c r="D81" s="3" t="s">
        <v>164</v>
      </c>
      <c r="E81" s="5">
        <v>60730</v>
      </c>
      <c r="F81" s="5">
        <v>62535</v>
      </c>
      <c r="G81" s="5">
        <v>409.436172</v>
      </c>
      <c r="H81" s="5">
        <v>16552.030874</v>
      </c>
      <c r="I81" s="9">
        <v>0.88109199999999999</v>
      </c>
      <c r="J81" s="5">
        <v>34463654</v>
      </c>
      <c r="K81" s="5">
        <v>0</v>
      </c>
      <c r="L81" s="5">
        <v>0</v>
      </c>
      <c r="M81" s="12">
        <f t="shared" si="3"/>
        <v>0</v>
      </c>
      <c r="N81" s="13">
        <f t="shared" si="4"/>
        <v>0</v>
      </c>
    </row>
    <row r="82" spans="2:14" x14ac:dyDescent="0.25">
      <c r="B82" s="3" t="s">
        <v>142</v>
      </c>
      <c r="C82" s="4" t="s">
        <v>165</v>
      </c>
      <c r="D82" s="3" t="s">
        <v>166</v>
      </c>
      <c r="E82" s="5">
        <v>42107</v>
      </c>
      <c r="F82" s="5">
        <v>45214</v>
      </c>
      <c r="G82" s="5">
        <v>401.28840600000001</v>
      </c>
      <c r="H82" s="5">
        <v>15287.070107</v>
      </c>
      <c r="I82" s="9">
        <v>0.85034900000000002</v>
      </c>
      <c r="J82" s="5">
        <v>17911548</v>
      </c>
      <c r="K82" s="5">
        <v>0</v>
      </c>
      <c r="L82" s="5">
        <v>0</v>
      </c>
      <c r="M82" s="12">
        <f t="shared" si="3"/>
        <v>0</v>
      </c>
      <c r="N82" s="13">
        <f t="shared" si="4"/>
        <v>0</v>
      </c>
    </row>
    <row r="83" spans="2:14" x14ac:dyDescent="0.25">
      <c r="B83" s="3" t="s">
        <v>142</v>
      </c>
      <c r="C83" s="4" t="s">
        <v>167</v>
      </c>
      <c r="D83" s="3" t="s">
        <v>168</v>
      </c>
      <c r="E83" s="5">
        <v>9325</v>
      </c>
      <c r="F83" s="5">
        <v>12183</v>
      </c>
      <c r="G83" s="5">
        <v>220.954116</v>
      </c>
      <c r="H83" s="5">
        <v>14489.479571</v>
      </c>
      <c r="I83" s="9">
        <v>0.55394600000000005</v>
      </c>
      <c r="J83" s="5">
        <v>4377083</v>
      </c>
      <c r="K83" s="5">
        <v>0</v>
      </c>
      <c r="L83" s="5">
        <v>0</v>
      </c>
      <c r="M83" s="12">
        <f t="shared" si="3"/>
        <v>0</v>
      </c>
      <c r="N83" s="13">
        <f t="shared" si="4"/>
        <v>0</v>
      </c>
    </row>
    <row r="84" spans="2:14" x14ac:dyDescent="0.25">
      <c r="B84" s="3" t="s">
        <v>142</v>
      </c>
      <c r="C84" s="4" t="s">
        <v>169</v>
      </c>
      <c r="D84" s="3" t="s">
        <v>170</v>
      </c>
      <c r="E84" s="5">
        <v>6212</v>
      </c>
      <c r="F84" s="5">
        <v>7404</v>
      </c>
      <c r="G84" s="5">
        <v>151.06618</v>
      </c>
      <c r="H84" s="5">
        <v>13928.842402</v>
      </c>
      <c r="I84" s="9">
        <v>0.43552400000000002</v>
      </c>
      <c r="J84" s="5">
        <v>2307035</v>
      </c>
      <c r="K84" s="5">
        <v>0</v>
      </c>
      <c r="L84" s="5">
        <v>0</v>
      </c>
      <c r="M84" s="12">
        <f t="shared" si="3"/>
        <v>0</v>
      </c>
      <c r="N84" s="13">
        <f t="shared" si="4"/>
        <v>0</v>
      </c>
    </row>
    <row r="85" spans="2:14" x14ac:dyDescent="0.25">
      <c r="B85" s="3" t="s">
        <v>142</v>
      </c>
      <c r="C85" s="4" t="s">
        <v>171</v>
      </c>
      <c r="D85" s="3" t="s">
        <v>172</v>
      </c>
      <c r="E85" s="5">
        <v>6014</v>
      </c>
      <c r="F85" s="5">
        <v>6700</v>
      </c>
      <c r="G85" s="5">
        <v>134.69910400000001</v>
      </c>
      <c r="H85" s="5">
        <v>15298.794646</v>
      </c>
      <c r="I85" s="9">
        <v>0.42898700000000001</v>
      </c>
      <c r="J85" s="5">
        <v>2032931</v>
      </c>
      <c r="K85" s="5">
        <v>0</v>
      </c>
      <c r="L85" s="5">
        <v>0</v>
      </c>
      <c r="M85" s="12">
        <f t="shared" si="3"/>
        <v>0</v>
      </c>
      <c r="N85" s="13">
        <f t="shared" si="4"/>
        <v>0</v>
      </c>
    </row>
    <row r="86" spans="2:14" x14ac:dyDescent="0.25">
      <c r="B86" s="3" t="s">
        <v>142</v>
      </c>
      <c r="C86" s="4" t="s">
        <v>173</v>
      </c>
      <c r="D86" s="3" t="s">
        <v>174</v>
      </c>
      <c r="E86" s="5">
        <v>8179</v>
      </c>
      <c r="F86" s="5">
        <v>8975</v>
      </c>
      <c r="G86" s="5">
        <v>182.23710299999999</v>
      </c>
      <c r="H86" s="5">
        <v>15109.324366999999</v>
      </c>
      <c r="I86" s="9">
        <v>0.50147900000000001</v>
      </c>
      <c r="J86" s="5">
        <v>3983404</v>
      </c>
      <c r="K86" s="5">
        <v>0</v>
      </c>
      <c r="L86" s="5">
        <v>0</v>
      </c>
      <c r="M86" s="12">
        <f t="shared" si="3"/>
        <v>0</v>
      </c>
      <c r="N86" s="13">
        <f t="shared" si="4"/>
        <v>0</v>
      </c>
    </row>
    <row r="87" spans="2:14" x14ac:dyDescent="0.25">
      <c r="B87" s="3" t="s">
        <v>142</v>
      </c>
      <c r="C87" s="4" t="s">
        <v>175</v>
      </c>
      <c r="D87" s="3" t="s">
        <v>176</v>
      </c>
      <c r="E87" s="5">
        <v>19584</v>
      </c>
      <c r="F87" s="5">
        <v>20686</v>
      </c>
      <c r="G87" s="5">
        <v>374.13071600000001</v>
      </c>
      <c r="H87" s="5">
        <v>15595.318321000001</v>
      </c>
      <c r="I87" s="9">
        <v>0.81176000000000004</v>
      </c>
      <c r="J87" s="5">
        <v>10914123</v>
      </c>
      <c r="K87" s="5">
        <v>0</v>
      </c>
      <c r="L87" s="5">
        <v>0</v>
      </c>
      <c r="M87" s="12">
        <f t="shared" si="3"/>
        <v>0</v>
      </c>
      <c r="N87" s="13">
        <f t="shared" si="4"/>
        <v>0</v>
      </c>
    </row>
    <row r="88" spans="2:14" x14ac:dyDescent="0.25">
      <c r="B88" s="3" t="s">
        <v>177</v>
      </c>
      <c r="C88" s="4" t="s">
        <v>178</v>
      </c>
      <c r="D88" s="3" t="s">
        <v>179</v>
      </c>
      <c r="E88" s="5">
        <v>9670</v>
      </c>
      <c r="F88" s="5">
        <v>10123</v>
      </c>
      <c r="G88" s="5">
        <v>253.12861799999999</v>
      </c>
      <c r="H88" s="5">
        <v>12456.223371</v>
      </c>
      <c r="I88" s="9">
        <v>0.57611199999999996</v>
      </c>
      <c r="J88" s="5">
        <v>5832942</v>
      </c>
      <c r="K88" s="5">
        <v>0</v>
      </c>
      <c r="L88" s="5">
        <v>0</v>
      </c>
      <c r="M88" s="12">
        <f t="shared" si="3"/>
        <v>0</v>
      </c>
      <c r="N88" s="13">
        <f t="shared" si="4"/>
        <v>0</v>
      </c>
    </row>
    <row r="89" spans="2:14" x14ac:dyDescent="0.25">
      <c r="B89" s="3" t="s">
        <v>177</v>
      </c>
      <c r="C89" s="4" t="s">
        <v>180</v>
      </c>
      <c r="D89" s="3" t="s">
        <v>181</v>
      </c>
      <c r="E89" s="5">
        <v>123142</v>
      </c>
      <c r="F89" s="5">
        <v>124120</v>
      </c>
      <c r="G89" s="5">
        <v>414.41485699999998</v>
      </c>
      <c r="H89" s="5">
        <v>14020.777931000001</v>
      </c>
      <c r="I89" s="9">
        <v>0.85322600000000004</v>
      </c>
      <c r="J89" s="5">
        <v>46876324</v>
      </c>
      <c r="K89" s="5">
        <v>0</v>
      </c>
      <c r="L89" s="5">
        <v>0</v>
      </c>
      <c r="M89" s="12">
        <f t="shared" si="3"/>
        <v>0</v>
      </c>
      <c r="N89" s="13">
        <f t="shared" si="4"/>
        <v>0</v>
      </c>
    </row>
    <row r="90" spans="2:14" x14ac:dyDescent="0.25">
      <c r="B90" s="3" t="s">
        <v>177</v>
      </c>
      <c r="C90" s="4" t="s">
        <v>182</v>
      </c>
      <c r="D90" s="3" t="s">
        <v>183</v>
      </c>
      <c r="E90" s="5">
        <v>30645</v>
      </c>
      <c r="F90" s="5">
        <v>31097</v>
      </c>
      <c r="G90" s="5">
        <v>420.28144200000003</v>
      </c>
      <c r="H90" s="5">
        <v>14832.504747999999</v>
      </c>
      <c r="I90" s="9">
        <v>0.87396200000000002</v>
      </c>
      <c r="J90" s="5">
        <v>16540377</v>
      </c>
      <c r="K90" s="5">
        <v>0</v>
      </c>
      <c r="L90" s="5">
        <v>0</v>
      </c>
      <c r="M90" s="12">
        <f t="shared" si="3"/>
        <v>0</v>
      </c>
      <c r="N90" s="13">
        <f t="shared" si="4"/>
        <v>0</v>
      </c>
    </row>
    <row r="91" spans="2:14" x14ac:dyDescent="0.25">
      <c r="B91" s="3" t="s">
        <v>177</v>
      </c>
      <c r="C91" s="4" t="s">
        <v>184</v>
      </c>
      <c r="D91" s="3" t="s">
        <v>185</v>
      </c>
      <c r="E91" s="5">
        <v>24430</v>
      </c>
      <c r="F91" s="5">
        <v>25004</v>
      </c>
      <c r="G91" s="5">
        <v>340.71160600000002</v>
      </c>
      <c r="H91" s="5">
        <v>13885.98158</v>
      </c>
      <c r="I91" s="9">
        <v>0.73478399999999999</v>
      </c>
      <c r="J91" s="5">
        <v>7790171</v>
      </c>
      <c r="K91" s="5">
        <v>0</v>
      </c>
      <c r="L91" s="5">
        <v>0</v>
      </c>
      <c r="M91" s="12">
        <f t="shared" si="3"/>
        <v>0</v>
      </c>
      <c r="N91" s="13">
        <f t="shared" si="4"/>
        <v>0</v>
      </c>
    </row>
    <row r="92" spans="2:14" x14ac:dyDescent="0.25">
      <c r="B92" s="3" t="s">
        <v>177</v>
      </c>
      <c r="C92" s="4" t="s">
        <v>186</v>
      </c>
      <c r="D92" s="3" t="s">
        <v>187</v>
      </c>
      <c r="E92" s="5">
        <v>26312</v>
      </c>
      <c r="F92" s="5">
        <v>27096</v>
      </c>
      <c r="G92" s="5">
        <v>1038.755056</v>
      </c>
      <c r="H92" s="5">
        <v>13341.232061000001</v>
      </c>
      <c r="I92" s="9">
        <v>1.830829</v>
      </c>
      <c r="J92" s="5">
        <v>24114644</v>
      </c>
      <c r="K92" s="5">
        <v>482293</v>
      </c>
      <c r="L92" s="5">
        <v>423722</v>
      </c>
      <c r="M92" s="12">
        <f t="shared" si="3"/>
        <v>58571</v>
      </c>
      <c r="N92" s="13">
        <f t="shared" si="4"/>
        <v>0.13822978273490638</v>
      </c>
    </row>
    <row r="93" spans="2:14" x14ac:dyDescent="0.25">
      <c r="B93" s="3" t="s">
        <v>177</v>
      </c>
      <c r="C93" s="4" t="s">
        <v>188</v>
      </c>
      <c r="D93" s="3" t="s">
        <v>189</v>
      </c>
      <c r="E93" s="5">
        <v>19821</v>
      </c>
      <c r="F93" s="5">
        <v>20234</v>
      </c>
      <c r="G93" s="5">
        <v>247.73104699999999</v>
      </c>
      <c r="H93" s="5">
        <v>13513.783008</v>
      </c>
      <c r="I93" s="9">
        <v>0.58250900000000005</v>
      </c>
      <c r="J93" s="5">
        <v>5236813</v>
      </c>
      <c r="K93" s="5">
        <v>0</v>
      </c>
      <c r="L93" s="5">
        <v>0</v>
      </c>
      <c r="M93" s="12">
        <f t="shared" si="3"/>
        <v>0</v>
      </c>
      <c r="N93" s="13">
        <f t="shared" si="4"/>
        <v>0</v>
      </c>
    </row>
    <row r="94" spans="2:14" x14ac:dyDescent="0.25">
      <c r="B94" s="3" t="s">
        <v>177</v>
      </c>
      <c r="C94" s="4" t="s">
        <v>190</v>
      </c>
      <c r="D94" s="3" t="s">
        <v>191</v>
      </c>
      <c r="E94" s="5">
        <v>22112</v>
      </c>
      <c r="F94" s="5">
        <v>22966</v>
      </c>
      <c r="G94" s="5">
        <v>219.08382</v>
      </c>
      <c r="H94" s="5">
        <v>14924.635673000001</v>
      </c>
      <c r="I94" s="9">
        <v>0.55713199999999996</v>
      </c>
      <c r="J94" s="5">
        <v>7393917</v>
      </c>
      <c r="K94" s="5">
        <v>0</v>
      </c>
      <c r="L94" s="5">
        <v>0</v>
      </c>
      <c r="M94" s="12">
        <f t="shared" si="3"/>
        <v>0</v>
      </c>
      <c r="N94" s="13">
        <f t="shared" si="4"/>
        <v>0</v>
      </c>
    </row>
    <row r="95" spans="2:14" x14ac:dyDescent="0.25">
      <c r="B95" s="3" t="s">
        <v>177</v>
      </c>
      <c r="C95" s="4" t="s">
        <v>192</v>
      </c>
      <c r="D95" s="3" t="s">
        <v>193</v>
      </c>
      <c r="E95" s="5">
        <v>16977</v>
      </c>
      <c r="F95" s="5">
        <v>17918</v>
      </c>
      <c r="G95" s="5">
        <v>302.00569300000001</v>
      </c>
      <c r="H95" s="5">
        <v>14586.449549000001</v>
      </c>
      <c r="I95" s="9">
        <v>0.68347199999999997</v>
      </c>
      <c r="J95" s="5">
        <v>8659783</v>
      </c>
      <c r="K95" s="5">
        <v>0</v>
      </c>
      <c r="L95" s="5">
        <v>0</v>
      </c>
      <c r="M95" s="12">
        <f t="shared" si="3"/>
        <v>0</v>
      </c>
      <c r="N95" s="13">
        <f t="shared" si="4"/>
        <v>0</v>
      </c>
    </row>
    <row r="96" spans="2:14" x14ac:dyDescent="0.25">
      <c r="B96" s="3" t="s">
        <v>194</v>
      </c>
      <c r="C96" s="4" t="s">
        <v>195</v>
      </c>
      <c r="D96" s="3" t="s">
        <v>196</v>
      </c>
      <c r="E96" s="5">
        <v>10878</v>
      </c>
      <c r="F96" s="5">
        <v>11856</v>
      </c>
      <c r="G96" s="5">
        <v>287.61462599999999</v>
      </c>
      <c r="H96" s="5">
        <v>14468.409083</v>
      </c>
      <c r="I96" s="9">
        <v>0.65905100000000005</v>
      </c>
      <c r="J96" s="5">
        <v>9139395</v>
      </c>
      <c r="K96" s="5">
        <v>0</v>
      </c>
      <c r="L96" s="5">
        <v>0</v>
      </c>
      <c r="M96" s="12">
        <f t="shared" si="3"/>
        <v>0</v>
      </c>
      <c r="N96" s="13">
        <f t="shared" si="4"/>
        <v>0</v>
      </c>
    </row>
    <row r="97" spans="2:14" x14ac:dyDescent="0.25">
      <c r="B97" s="3" t="s">
        <v>194</v>
      </c>
      <c r="C97" s="4" t="s">
        <v>197</v>
      </c>
      <c r="D97" s="3" t="s">
        <v>198</v>
      </c>
      <c r="E97" s="5">
        <v>11228</v>
      </c>
      <c r="F97" s="5">
        <v>12192</v>
      </c>
      <c r="G97" s="5">
        <v>222.697507</v>
      </c>
      <c r="H97" s="5">
        <v>12743.070181999999</v>
      </c>
      <c r="I97" s="9">
        <v>0.53204499999999999</v>
      </c>
      <c r="J97" s="5">
        <v>6432296</v>
      </c>
      <c r="K97" s="5">
        <v>0</v>
      </c>
      <c r="L97" s="5">
        <v>0</v>
      </c>
      <c r="M97" s="12">
        <f t="shared" si="3"/>
        <v>0</v>
      </c>
      <c r="N97" s="13">
        <f t="shared" si="4"/>
        <v>0</v>
      </c>
    </row>
    <row r="98" spans="2:14" x14ac:dyDescent="0.25">
      <c r="B98" s="3" t="s">
        <v>194</v>
      </c>
      <c r="C98" s="4" t="s">
        <v>199</v>
      </c>
      <c r="D98" s="3" t="s">
        <v>200</v>
      </c>
      <c r="E98" s="5">
        <v>41725</v>
      </c>
      <c r="F98" s="5">
        <v>42498</v>
      </c>
      <c r="G98" s="5">
        <v>385.73662300000001</v>
      </c>
      <c r="H98" s="5">
        <v>14098.105045</v>
      </c>
      <c r="I98" s="9">
        <v>0.80897200000000002</v>
      </c>
      <c r="J98" s="5">
        <v>23280627</v>
      </c>
      <c r="K98" s="5">
        <v>0</v>
      </c>
      <c r="L98" s="5">
        <v>0</v>
      </c>
      <c r="M98" s="12">
        <f t="shared" si="3"/>
        <v>0</v>
      </c>
      <c r="N98" s="13">
        <f t="shared" si="4"/>
        <v>0</v>
      </c>
    </row>
    <row r="99" spans="2:14" x14ac:dyDescent="0.25">
      <c r="B99" s="3" t="s">
        <v>194</v>
      </c>
      <c r="C99" s="4" t="s">
        <v>201</v>
      </c>
      <c r="D99" s="3" t="s">
        <v>202</v>
      </c>
      <c r="E99" s="5">
        <v>7384</v>
      </c>
      <c r="F99" s="5">
        <v>15562</v>
      </c>
      <c r="G99" s="5">
        <v>869.40065500000003</v>
      </c>
      <c r="H99" s="5">
        <v>14375.449756</v>
      </c>
      <c r="I99" s="9">
        <v>1.57765</v>
      </c>
      <c r="J99" s="5">
        <v>20207751</v>
      </c>
      <c r="K99" s="5">
        <v>404155</v>
      </c>
      <c r="L99" s="5">
        <v>359193</v>
      </c>
      <c r="M99" s="12">
        <f t="shared" si="3"/>
        <v>44962</v>
      </c>
      <c r="N99" s="13">
        <f t="shared" si="4"/>
        <v>0.1251750451707021</v>
      </c>
    </row>
    <row r="100" spans="2:14" x14ac:dyDescent="0.25">
      <c r="B100" s="3" t="s">
        <v>194</v>
      </c>
      <c r="C100" s="4" t="s">
        <v>203</v>
      </c>
      <c r="D100" s="3" t="s">
        <v>204</v>
      </c>
      <c r="E100" s="5">
        <v>33459</v>
      </c>
      <c r="F100" s="5">
        <v>35376</v>
      </c>
      <c r="G100" s="5">
        <v>401.83386999999999</v>
      </c>
      <c r="H100" s="5">
        <v>16092.608386</v>
      </c>
      <c r="I100" s="9">
        <v>0.86258500000000005</v>
      </c>
      <c r="J100" s="5">
        <v>24902791</v>
      </c>
      <c r="K100" s="5">
        <v>0</v>
      </c>
      <c r="L100" s="5">
        <v>0</v>
      </c>
      <c r="M100" s="12">
        <f t="shared" si="3"/>
        <v>0</v>
      </c>
      <c r="N100" s="13">
        <f t="shared" si="4"/>
        <v>0</v>
      </c>
    </row>
    <row r="101" spans="2:14" x14ac:dyDescent="0.25">
      <c r="B101" s="3" t="s">
        <v>194</v>
      </c>
      <c r="C101" s="4" t="s">
        <v>205</v>
      </c>
      <c r="D101" s="3" t="s">
        <v>206</v>
      </c>
      <c r="E101" s="5">
        <v>30880</v>
      </c>
      <c r="F101" s="5">
        <v>41240</v>
      </c>
      <c r="G101" s="5">
        <v>255.21954400000001</v>
      </c>
      <c r="H101" s="5">
        <v>13540.230797</v>
      </c>
      <c r="I101" s="9">
        <v>0.594723</v>
      </c>
      <c r="J101" s="5">
        <v>26891709</v>
      </c>
      <c r="K101" s="5">
        <v>0</v>
      </c>
      <c r="L101" s="5">
        <v>0</v>
      </c>
      <c r="M101" s="12">
        <f t="shared" si="3"/>
        <v>0</v>
      </c>
      <c r="N101" s="13">
        <f t="shared" si="4"/>
        <v>0</v>
      </c>
    </row>
    <row r="102" spans="2:14" x14ac:dyDescent="0.25">
      <c r="B102" s="3" t="s">
        <v>194</v>
      </c>
      <c r="C102" s="4" t="s">
        <v>207</v>
      </c>
      <c r="D102" s="3" t="s">
        <v>208</v>
      </c>
      <c r="E102" s="5">
        <v>8711</v>
      </c>
      <c r="F102" s="5">
        <v>10965</v>
      </c>
      <c r="G102" s="5">
        <v>381.56580000000002</v>
      </c>
      <c r="H102" s="5">
        <v>13996.335208</v>
      </c>
      <c r="I102" s="9">
        <v>0.80093999999999999</v>
      </c>
      <c r="J102" s="5">
        <v>5337934</v>
      </c>
      <c r="K102" s="5">
        <v>0</v>
      </c>
      <c r="L102" s="5">
        <v>0</v>
      </c>
      <c r="M102" s="12">
        <f t="shared" si="3"/>
        <v>0</v>
      </c>
      <c r="N102" s="13">
        <f t="shared" si="4"/>
        <v>0</v>
      </c>
    </row>
    <row r="103" spans="2:14" x14ac:dyDescent="0.25">
      <c r="B103" s="3" t="s">
        <v>194</v>
      </c>
      <c r="C103" s="4" t="s">
        <v>209</v>
      </c>
      <c r="D103" s="3" t="s">
        <v>210</v>
      </c>
      <c r="E103" s="5">
        <v>15044</v>
      </c>
      <c r="F103" s="5">
        <v>17050</v>
      </c>
      <c r="G103" s="5">
        <v>464.65208200000001</v>
      </c>
      <c r="H103" s="5">
        <v>12680.782771</v>
      </c>
      <c r="I103" s="9">
        <v>0.91374100000000003</v>
      </c>
      <c r="J103" s="5">
        <v>7319164</v>
      </c>
      <c r="K103" s="5">
        <v>0</v>
      </c>
      <c r="L103" s="5">
        <v>0</v>
      </c>
      <c r="M103" s="12">
        <f t="shared" si="3"/>
        <v>0</v>
      </c>
      <c r="N103" s="13">
        <f t="shared" si="4"/>
        <v>0</v>
      </c>
    </row>
    <row r="104" spans="2:14" x14ac:dyDescent="0.25">
      <c r="B104" s="3" t="s">
        <v>211</v>
      </c>
      <c r="C104" s="4" t="s">
        <v>212</v>
      </c>
      <c r="D104" s="3" t="s">
        <v>213</v>
      </c>
      <c r="E104" s="5">
        <v>19206</v>
      </c>
      <c r="F104" s="5">
        <v>19535</v>
      </c>
      <c r="G104" s="5">
        <v>168.12024600000001</v>
      </c>
      <c r="H104" s="5">
        <v>12074.744611</v>
      </c>
      <c r="I104" s="9">
        <v>0.43631199999999998</v>
      </c>
      <c r="J104" s="5">
        <v>6753274</v>
      </c>
      <c r="K104" s="5">
        <v>0</v>
      </c>
      <c r="L104" s="5">
        <v>0</v>
      </c>
      <c r="M104" s="12">
        <f t="shared" si="3"/>
        <v>0</v>
      </c>
      <c r="N104" s="13">
        <f t="shared" si="4"/>
        <v>0</v>
      </c>
    </row>
    <row r="105" spans="2:14" x14ac:dyDescent="0.25">
      <c r="B105" s="3" t="s">
        <v>211</v>
      </c>
      <c r="C105" s="4" t="s">
        <v>214</v>
      </c>
      <c r="D105" s="3" t="s">
        <v>215</v>
      </c>
      <c r="E105" s="5">
        <v>16675</v>
      </c>
      <c r="F105" s="5">
        <v>17371</v>
      </c>
      <c r="G105" s="5">
        <v>421.50210099999998</v>
      </c>
      <c r="H105" s="5">
        <v>15523.022369</v>
      </c>
      <c r="I105" s="9">
        <v>0.88564200000000004</v>
      </c>
      <c r="J105" s="5">
        <v>5342014</v>
      </c>
      <c r="K105" s="5">
        <v>0</v>
      </c>
      <c r="L105" s="5">
        <v>0</v>
      </c>
      <c r="M105" s="12">
        <f t="shared" si="3"/>
        <v>0</v>
      </c>
      <c r="N105" s="13">
        <f t="shared" si="4"/>
        <v>0</v>
      </c>
    </row>
    <row r="106" spans="2:14" x14ac:dyDescent="0.25">
      <c r="B106" s="3" t="s">
        <v>211</v>
      </c>
      <c r="C106" s="4" t="s">
        <v>216</v>
      </c>
      <c r="D106" s="3" t="s">
        <v>217</v>
      </c>
      <c r="E106" s="5">
        <v>9130</v>
      </c>
      <c r="F106" s="5">
        <v>9583</v>
      </c>
      <c r="G106" s="5">
        <v>308.62579599999998</v>
      </c>
      <c r="H106" s="5">
        <v>15538.946769</v>
      </c>
      <c r="I106" s="9">
        <v>0.70738800000000002</v>
      </c>
      <c r="J106" s="5">
        <v>4051199</v>
      </c>
      <c r="K106" s="5">
        <v>0</v>
      </c>
      <c r="L106" s="5">
        <v>0</v>
      </c>
      <c r="M106" s="12">
        <f t="shared" si="3"/>
        <v>0</v>
      </c>
      <c r="N106" s="13">
        <f t="shared" si="4"/>
        <v>0</v>
      </c>
    </row>
    <row r="107" spans="2:14" x14ac:dyDescent="0.25">
      <c r="B107" s="3" t="s">
        <v>211</v>
      </c>
      <c r="C107" s="4" t="s">
        <v>218</v>
      </c>
      <c r="D107" s="3" t="s">
        <v>219</v>
      </c>
      <c r="E107" s="5">
        <v>7524</v>
      </c>
      <c r="F107" s="5">
        <v>7842</v>
      </c>
      <c r="G107" s="5">
        <v>547.788319</v>
      </c>
      <c r="H107" s="5">
        <v>16280.998937</v>
      </c>
      <c r="I107" s="9">
        <v>1.0960259999999999</v>
      </c>
      <c r="J107" s="5">
        <v>5214661</v>
      </c>
      <c r="K107" s="5">
        <v>0</v>
      </c>
      <c r="L107" s="5">
        <v>0</v>
      </c>
      <c r="M107" s="12">
        <f t="shared" si="3"/>
        <v>0</v>
      </c>
      <c r="N107" s="13">
        <f t="shared" si="4"/>
        <v>0</v>
      </c>
    </row>
    <row r="108" spans="2:14" x14ac:dyDescent="0.25">
      <c r="B108" s="3" t="s">
        <v>211</v>
      </c>
      <c r="C108" s="4" t="s">
        <v>220</v>
      </c>
      <c r="D108" s="3" t="s">
        <v>221</v>
      </c>
      <c r="E108" s="5">
        <v>18828</v>
      </c>
      <c r="F108" s="5">
        <v>19725</v>
      </c>
      <c r="G108" s="5">
        <v>292.41338400000001</v>
      </c>
      <c r="H108" s="5">
        <v>18136.40854</v>
      </c>
      <c r="I108" s="9">
        <v>0.71842700000000004</v>
      </c>
      <c r="J108" s="5">
        <v>6229619</v>
      </c>
      <c r="K108" s="5">
        <v>0</v>
      </c>
      <c r="L108" s="5">
        <v>0</v>
      </c>
      <c r="M108" s="12">
        <f t="shared" si="3"/>
        <v>0</v>
      </c>
      <c r="N108" s="13">
        <f t="shared" si="4"/>
        <v>0</v>
      </c>
    </row>
    <row r="109" spans="2:14" x14ac:dyDescent="0.25">
      <c r="B109" s="3" t="s">
        <v>211</v>
      </c>
      <c r="C109" s="4" t="s">
        <v>222</v>
      </c>
      <c r="D109" s="3" t="s">
        <v>223</v>
      </c>
      <c r="E109" s="5">
        <v>179435</v>
      </c>
      <c r="F109" s="5">
        <v>182323</v>
      </c>
      <c r="G109" s="5">
        <v>417.95106500000003</v>
      </c>
      <c r="H109" s="5">
        <v>14450.131959</v>
      </c>
      <c r="I109" s="9">
        <v>0.86487899999999995</v>
      </c>
      <c r="J109" s="5">
        <v>86187716</v>
      </c>
      <c r="K109" s="5">
        <v>0</v>
      </c>
      <c r="L109" s="5">
        <v>0</v>
      </c>
      <c r="M109" s="12">
        <f t="shared" si="3"/>
        <v>0</v>
      </c>
      <c r="N109" s="13">
        <f t="shared" si="4"/>
        <v>0</v>
      </c>
    </row>
    <row r="110" spans="2:14" x14ac:dyDescent="0.25">
      <c r="B110" s="3" t="s">
        <v>211</v>
      </c>
      <c r="C110" s="4" t="s">
        <v>224</v>
      </c>
      <c r="D110" s="3" t="s">
        <v>225</v>
      </c>
      <c r="E110" s="5">
        <v>10387</v>
      </c>
      <c r="F110" s="5">
        <v>10602</v>
      </c>
      <c r="G110" s="5">
        <v>311.37879600000002</v>
      </c>
      <c r="H110" s="5">
        <v>15806.11447</v>
      </c>
      <c r="I110" s="9">
        <v>0.71551299999999995</v>
      </c>
      <c r="J110" s="5">
        <v>2347255</v>
      </c>
      <c r="K110" s="5">
        <v>0</v>
      </c>
      <c r="L110" s="5">
        <v>0</v>
      </c>
      <c r="M110" s="12">
        <f t="shared" si="3"/>
        <v>0</v>
      </c>
      <c r="N110" s="13">
        <f t="shared" si="4"/>
        <v>0</v>
      </c>
    </row>
    <row r="111" spans="2:14" x14ac:dyDescent="0.25">
      <c r="B111" s="3" t="s">
        <v>211</v>
      </c>
      <c r="C111" s="4" t="s">
        <v>226</v>
      </c>
      <c r="D111" s="3" t="s">
        <v>227</v>
      </c>
      <c r="E111" s="5">
        <v>10538</v>
      </c>
      <c r="F111" s="5">
        <v>11268</v>
      </c>
      <c r="G111" s="5">
        <v>115.5765</v>
      </c>
      <c r="H111" s="5">
        <v>14235.219681</v>
      </c>
      <c r="I111" s="9">
        <v>0.38373400000000002</v>
      </c>
      <c r="J111" s="5">
        <v>1780885</v>
      </c>
      <c r="K111" s="5">
        <v>0</v>
      </c>
      <c r="L111" s="5">
        <v>0</v>
      </c>
      <c r="M111" s="12">
        <f t="shared" si="3"/>
        <v>0</v>
      </c>
      <c r="N111" s="13">
        <f t="shared" si="4"/>
        <v>0</v>
      </c>
    </row>
    <row r="112" spans="2:14" x14ac:dyDescent="0.25">
      <c r="B112" s="3" t="s">
        <v>211</v>
      </c>
      <c r="C112" s="4" t="s">
        <v>228</v>
      </c>
      <c r="D112" s="3" t="s">
        <v>229</v>
      </c>
      <c r="E112" s="5">
        <v>12042</v>
      </c>
      <c r="F112" s="5">
        <v>12256</v>
      </c>
      <c r="G112" s="5">
        <v>299.48833200000001</v>
      </c>
      <c r="H112" s="5">
        <v>15259.418452</v>
      </c>
      <c r="I112" s="9">
        <v>0.688994</v>
      </c>
      <c r="J112" s="5">
        <v>4250754</v>
      </c>
      <c r="K112" s="5">
        <v>0</v>
      </c>
      <c r="L112" s="5">
        <v>0</v>
      </c>
      <c r="M112" s="12">
        <f t="shared" si="3"/>
        <v>0</v>
      </c>
      <c r="N112" s="13">
        <f t="shared" si="4"/>
        <v>0</v>
      </c>
    </row>
    <row r="113" spans="2:14" x14ac:dyDescent="0.25">
      <c r="B113" s="3" t="s">
        <v>211</v>
      </c>
      <c r="C113" s="4" t="s">
        <v>230</v>
      </c>
      <c r="D113" s="3" t="s">
        <v>231</v>
      </c>
      <c r="E113" s="5">
        <v>6960</v>
      </c>
      <c r="F113" s="5">
        <v>7118</v>
      </c>
      <c r="G113" s="5">
        <v>278.83506599999998</v>
      </c>
      <c r="H113" s="5">
        <v>16616.149425</v>
      </c>
      <c r="I113" s="9">
        <v>0.67549300000000001</v>
      </c>
      <c r="J113" s="5">
        <v>4186570</v>
      </c>
      <c r="K113" s="5">
        <v>0</v>
      </c>
      <c r="L113" s="5">
        <v>0</v>
      </c>
      <c r="M113" s="12">
        <f t="shared" si="3"/>
        <v>0</v>
      </c>
      <c r="N113" s="13">
        <f t="shared" si="4"/>
        <v>0</v>
      </c>
    </row>
    <row r="114" spans="2:14" x14ac:dyDescent="0.25">
      <c r="B114" s="3" t="s">
        <v>211</v>
      </c>
      <c r="C114" s="4" t="s">
        <v>232</v>
      </c>
      <c r="D114" s="3" t="s">
        <v>233</v>
      </c>
      <c r="E114" s="5">
        <v>10864</v>
      </c>
      <c r="F114" s="5">
        <v>11353</v>
      </c>
      <c r="G114" s="5">
        <v>207.74024499999999</v>
      </c>
      <c r="H114" s="5">
        <v>16078.528258</v>
      </c>
      <c r="I114" s="9">
        <v>0.55548799999999998</v>
      </c>
      <c r="J114" s="5">
        <v>2953396</v>
      </c>
      <c r="K114" s="5">
        <v>0</v>
      </c>
      <c r="L114" s="5">
        <v>0</v>
      </c>
      <c r="M114" s="12">
        <f t="shared" si="3"/>
        <v>0</v>
      </c>
      <c r="N114" s="13">
        <f t="shared" si="4"/>
        <v>0</v>
      </c>
    </row>
    <row r="115" spans="2:14" x14ac:dyDescent="0.25">
      <c r="B115" s="3" t="s">
        <v>211</v>
      </c>
      <c r="C115" s="4" t="s">
        <v>234</v>
      </c>
      <c r="D115" s="3" t="s">
        <v>235</v>
      </c>
      <c r="E115" s="5">
        <v>7666</v>
      </c>
      <c r="F115" s="5">
        <v>8407</v>
      </c>
      <c r="G115" s="5">
        <v>143.36148399999999</v>
      </c>
      <c r="H115" s="5">
        <v>16053.696452</v>
      </c>
      <c r="I115" s="9">
        <v>0.45334200000000002</v>
      </c>
      <c r="J115" s="5">
        <v>3006783</v>
      </c>
      <c r="K115" s="5">
        <v>0</v>
      </c>
      <c r="L115" s="5">
        <v>0</v>
      </c>
      <c r="M115" s="12">
        <f t="shared" si="3"/>
        <v>0</v>
      </c>
      <c r="N115" s="13">
        <f t="shared" si="4"/>
        <v>0</v>
      </c>
    </row>
    <row r="116" spans="2:14" x14ac:dyDescent="0.25">
      <c r="B116" s="3" t="s">
        <v>211</v>
      </c>
      <c r="C116" s="4" t="s">
        <v>236</v>
      </c>
      <c r="D116" s="3" t="s">
        <v>237</v>
      </c>
      <c r="E116" s="5">
        <v>8633</v>
      </c>
      <c r="F116" s="5">
        <v>8957</v>
      </c>
      <c r="G116" s="5">
        <v>240.08451500000001</v>
      </c>
      <c r="H116" s="5">
        <v>15784.244874</v>
      </c>
      <c r="I116" s="9">
        <v>0.60247499999999998</v>
      </c>
      <c r="J116" s="5">
        <v>2856809</v>
      </c>
      <c r="K116" s="5">
        <v>0</v>
      </c>
      <c r="L116" s="5">
        <v>0</v>
      </c>
      <c r="M116" s="12">
        <f t="shared" si="3"/>
        <v>0</v>
      </c>
      <c r="N116" s="13">
        <f t="shared" si="4"/>
        <v>0</v>
      </c>
    </row>
    <row r="117" spans="2:14" x14ac:dyDescent="0.25">
      <c r="B117" s="3" t="s">
        <v>238</v>
      </c>
      <c r="C117" s="4" t="s">
        <v>239</v>
      </c>
      <c r="D117" s="3" t="s">
        <v>240</v>
      </c>
      <c r="E117" s="5">
        <v>16902</v>
      </c>
      <c r="F117" s="5">
        <v>17830</v>
      </c>
      <c r="G117" s="5">
        <v>283.87571500000001</v>
      </c>
      <c r="H117" s="5">
        <v>13546.519405999999</v>
      </c>
      <c r="I117" s="9">
        <v>0.640123</v>
      </c>
      <c r="J117" s="5">
        <v>9299888</v>
      </c>
      <c r="K117" s="5">
        <v>0</v>
      </c>
      <c r="L117" s="5">
        <v>0</v>
      </c>
      <c r="M117" s="12">
        <f t="shared" si="3"/>
        <v>0</v>
      </c>
      <c r="N117" s="13">
        <f t="shared" si="4"/>
        <v>0</v>
      </c>
    </row>
    <row r="118" spans="2:14" x14ac:dyDescent="0.25">
      <c r="B118" s="3" t="s">
        <v>238</v>
      </c>
      <c r="C118" s="4" t="s">
        <v>241</v>
      </c>
      <c r="D118" s="3" t="s">
        <v>242</v>
      </c>
      <c r="E118" s="5">
        <v>117094</v>
      </c>
      <c r="F118" s="5">
        <v>121640</v>
      </c>
      <c r="G118" s="5">
        <v>368.13876199999999</v>
      </c>
      <c r="H118" s="5">
        <v>14377.835951999999</v>
      </c>
      <c r="I118" s="9">
        <v>0.78509600000000002</v>
      </c>
      <c r="J118" s="5">
        <v>50915852</v>
      </c>
      <c r="K118" s="5">
        <v>0</v>
      </c>
      <c r="L118" s="5">
        <v>0</v>
      </c>
      <c r="M118" s="12">
        <f t="shared" si="3"/>
        <v>0</v>
      </c>
      <c r="N118" s="13">
        <f t="shared" si="4"/>
        <v>0</v>
      </c>
    </row>
    <row r="119" spans="2:14" x14ac:dyDescent="0.25">
      <c r="B119" s="3" t="s">
        <v>238</v>
      </c>
      <c r="C119" s="4" t="s">
        <v>243</v>
      </c>
      <c r="D119" s="3" t="s">
        <v>244</v>
      </c>
      <c r="E119" s="5">
        <v>28647</v>
      </c>
      <c r="F119" s="5">
        <v>29510</v>
      </c>
      <c r="G119" s="5">
        <v>551.15472699999998</v>
      </c>
      <c r="H119" s="5">
        <v>13862.512514</v>
      </c>
      <c r="I119" s="9">
        <v>1.067202</v>
      </c>
      <c r="J119" s="5">
        <v>13624963</v>
      </c>
      <c r="K119" s="5">
        <v>0</v>
      </c>
      <c r="L119" s="5">
        <v>0</v>
      </c>
      <c r="M119" s="12">
        <f t="shared" si="3"/>
        <v>0</v>
      </c>
      <c r="N119" s="13">
        <f t="shared" si="4"/>
        <v>0</v>
      </c>
    </row>
    <row r="120" spans="2:14" x14ac:dyDescent="0.25">
      <c r="B120" s="3" t="s">
        <v>238</v>
      </c>
      <c r="C120" s="4" t="s">
        <v>245</v>
      </c>
      <c r="D120" s="3" t="s">
        <v>246</v>
      </c>
      <c r="E120" s="5">
        <v>33887</v>
      </c>
      <c r="F120" s="5">
        <v>37613</v>
      </c>
      <c r="G120" s="5">
        <v>294.85664500000001</v>
      </c>
      <c r="H120" s="5">
        <v>13358.630212</v>
      </c>
      <c r="I120" s="9">
        <v>0.654833</v>
      </c>
      <c r="J120" s="5">
        <v>21346277</v>
      </c>
      <c r="K120" s="5">
        <v>0</v>
      </c>
      <c r="L120" s="5">
        <v>0</v>
      </c>
      <c r="M120" s="12">
        <f t="shared" si="3"/>
        <v>0</v>
      </c>
      <c r="N120" s="13">
        <f t="shared" si="4"/>
        <v>0</v>
      </c>
    </row>
    <row r="121" spans="2:14" x14ac:dyDescent="0.25">
      <c r="B121" s="3" t="s">
        <v>238</v>
      </c>
      <c r="C121" s="4" t="s">
        <v>247</v>
      </c>
      <c r="D121" s="3" t="s">
        <v>248</v>
      </c>
      <c r="E121" s="5">
        <v>6124</v>
      </c>
      <c r="F121" s="5">
        <v>7498</v>
      </c>
      <c r="G121" s="5">
        <v>273.00093399999997</v>
      </c>
      <c r="H121" s="5">
        <v>12159.575441000001</v>
      </c>
      <c r="I121" s="9">
        <v>0.60334600000000005</v>
      </c>
      <c r="J121" s="5">
        <v>5442050</v>
      </c>
      <c r="K121" s="5">
        <v>0</v>
      </c>
      <c r="L121" s="5">
        <v>0</v>
      </c>
      <c r="M121" s="12">
        <f t="shared" si="3"/>
        <v>0</v>
      </c>
      <c r="N121" s="13">
        <f t="shared" si="4"/>
        <v>0</v>
      </c>
    </row>
    <row r="122" spans="2:14" x14ac:dyDescent="0.25">
      <c r="B122" s="3" t="s">
        <v>238</v>
      </c>
      <c r="C122" s="4" t="s">
        <v>249</v>
      </c>
      <c r="D122" s="3" t="s">
        <v>250</v>
      </c>
      <c r="E122" s="5">
        <v>13809</v>
      </c>
      <c r="F122" s="5">
        <v>18773</v>
      </c>
      <c r="G122" s="5">
        <v>279.97192799999999</v>
      </c>
      <c r="H122" s="5">
        <v>12669.466218</v>
      </c>
      <c r="I122" s="9">
        <v>0.62156699999999998</v>
      </c>
      <c r="J122" s="5">
        <v>7137867</v>
      </c>
      <c r="K122" s="5">
        <v>0</v>
      </c>
      <c r="L122" s="5">
        <v>0</v>
      </c>
      <c r="M122" s="12">
        <f t="shared" si="3"/>
        <v>0</v>
      </c>
      <c r="N122" s="13">
        <f t="shared" si="4"/>
        <v>0</v>
      </c>
    </row>
    <row r="123" spans="2:14" x14ac:dyDescent="0.25">
      <c r="B123" s="3" t="s">
        <v>238</v>
      </c>
      <c r="C123" s="4" t="s">
        <v>251</v>
      </c>
      <c r="D123" s="3" t="s">
        <v>252</v>
      </c>
      <c r="E123" s="5">
        <v>28595</v>
      </c>
      <c r="F123" s="5">
        <v>31010</v>
      </c>
      <c r="G123" s="5">
        <v>334.50754599999999</v>
      </c>
      <c r="H123" s="5">
        <v>13795.083896</v>
      </c>
      <c r="I123" s="9">
        <v>0.72369099999999997</v>
      </c>
      <c r="J123" s="5">
        <v>17521942</v>
      </c>
      <c r="K123" s="5">
        <v>0</v>
      </c>
      <c r="L123" s="5">
        <v>0</v>
      </c>
      <c r="M123" s="12">
        <f t="shared" si="3"/>
        <v>0</v>
      </c>
      <c r="N123" s="13">
        <f t="shared" si="4"/>
        <v>0</v>
      </c>
    </row>
    <row r="124" spans="2:14" x14ac:dyDescent="0.25">
      <c r="B124" s="3" t="s">
        <v>238</v>
      </c>
      <c r="C124" s="4" t="s">
        <v>253</v>
      </c>
      <c r="D124" s="3" t="s">
        <v>254</v>
      </c>
      <c r="E124" s="5">
        <v>135323</v>
      </c>
      <c r="F124" s="5">
        <v>182615</v>
      </c>
      <c r="G124" s="5">
        <v>309.07483000000002</v>
      </c>
      <c r="H124" s="5">
        <v>15638.963679</v>
      </c>
      <c r="I124" s="9">
        <v>0.70950999999999997</v>
      </c>
      <c r="J124" s="5">
        <v>56194969</v>
      </c>
      <c r="K124" s="5">
        <v>0</v>
      </c>
      <c r="L124" s="5">
        <v>0</v>
      </c>
      <c r="M124" s="12">
        <f t="shared" si="3"/>
        <v>0</v>
      </c>
      <c r="N124" s="13">
        <f t="shared" si="4"/>
        <v>0</v>
      </c>
    </row>
    <row r="125" spans="2:14" x14ac:dyDescent="0.25">
      <c r="B125" s="3" t="s">
        <v>255</v>
      </c>
      <c r="C125" s="4" t="s">
        <v>256</v>
      </c>
      <c r="D125" s="3" t="s">
        <v>257</v>
      </c>
      <c r="E125" s="5">
        <v>18533</v>
      </c>
      <c r="F125" s="5">
        <v>19677</v>
      </c>
      <c r="G125" s="5">
        <v>455.32428700000003</v>
      </c>
      <c r="H125" s="5">
        <v>13422.619382000001</v>
      </c>
      <c r="I125" s="9">
        <v>0.909466</v>
      </c>
      <c r="J125" s="5">
        <v>11558616</v>
      </c>
      <c r="K125" s="5">
        <v>0</v>
      </c>
      <c r="L125" s="5">
        <v>0</v>
      </c>
      <c r="M125" s="12">
        <f t="shared" si="3"/>
        <v>0</v>
      </c>
      <c r="N125" s="13">
        <f t="shared" si="4"/>
        <v>0</v>
      </c>
    </row>
    <row r="126" spans="2:14" x14ac:dyDescent="0.25">
      <c r="B126" s="3" t="s">
        <v>255</v>
      </c>
      <c r="C126" s="4" t="s">
        <v>258</v>
      </c>
      <c r="D126" s="3" t="s">
        <v>259</v>
      </c>
      <c r="E126" s="5">
        <v>14169</v>
      </c>
      <c r="F126" s="5">
        <v>16056</v>
      </c>
      <c r="G126" s="5">
        <v>417.85737399999999</v>
      </c>
      <c r="H126" s="5">
        <v>14504.562002000001</v>
      </c>
      <c r="I126" s="9">
        <v>0.86549900000000002</v>
      </c>
      <c r="J126" s="5">
        <v>9209052</v>
      </c>
      <c r="K126" s="5">
        <v>0</v>
      </c>
      <c r="L126" s="5">
        <v>0</v>
      </c>
      <c r="M126" s="12">
        <f t="shared" si="3"/>
        <v>0</v>
      </c>
      <c r="N126" s="13">
        <f t="shared" si="4"/>
        <v>0</v>
      </c>
    </row>
    <row r="127" spans="2:14" x14ac:dyDescent="0.25">
      <c r="B127" s="3" t="s">
        <v>255</v>
      </c>
      <c r="C127" s="4" t="s">
        <v>260</v>
      </c>
      <c r="D127" s="3" t="s">
        <v>261</v>
      </c>
      <c r="E127" s="5">
        <v>6579</v>
      </c>
      <c r="F127" s="5">
        <v>8698</v>
      </c>
      <c r="G127" s="5">
        <v>378.185675</v>
      </c>
      <c r="H127" s="5">
        <v>12822.21219</v>
      </c>
      <c r="I127" s="9">
        <v>0.77901799999999999</v>
      </c>
      <c r="J127" s="5">
        <v>4636459</v>
      </c>
      <c r="K127" s="5">
        <v>0</v>
      </c>
      <c r="L127" s="5">
        <v>0</v>
      </c>
      <c r="M127" s="12">
        <f t="shared" si="3"/>
        <v>0</v>
      </c>
      <c r="N127" s="13">
        <f t="shared" si="4"/>
        <v>0</v>
      </c>
    </row>
    <row r="128" spans="2:14" x14ac:dyDescent="0.25">
      <c r="B128" s="3" t="s">
        <v>255</v>
      </c>
      <c r="C128" s="4" t="s">
        <v>262</v>
      </c>
      <c r="D128" s="3" t="s">
        <v>263</v>
      </c>
      <c r="E128" s="5">
        <v>10142</v>
      </c>
      <c r="F128" s="5">
        <v>13085</v>
      </c>
      <c r="G128" s="5">
        <v>708.93060800000001</v>
      </c>
      <c r="H128" s="5">
        <v>14693.657267000001</v>
      </c>
      <c r="I128" s="9">
        <v>1.3284100000000001</v>
      </c>
      <c r="J128" s="5">
        <v>9849574</v>
      </c>
      <c r="K128" s="5">
        <v>196991</v>
      </c>
      <c r="L128" s="5">
        <v>206384</v>
      </c>
      <c r="M128" s="12">
        <f t="shared" si="3"/>
        <v>-9393</v>
      </c>
      <c r="N128" s="13">
        <f t="shared" si="4"/>
        <v>-4.5512249011551285E-2</v>
      </c>
    </row>
    <row r="129" spans="2:14" x14ac:dyDescent="0.25">
      <c r="B129" s="3" t="s">
        <v>255</v>
      </c>
      <c r="C129" s="4" t="s">
        <v>264</v>
      </c>
      <c r="D129" s="3" t="s">
        <v>265</v>
      </c>
      <c r="E129" s="5">
        <v>20503</v>
      </c>
      <c r="F129" s="5">
        <v>23278</v>
      </c>
      <c r="G129" s="5">
        <v>564.18438000000003</v>
      </c>
      <c r="H129" s="5">
        <v>16320.683168</v>
      </c>
      <c r="I129" s="9">
        <v>1.122511</v>
      </c>
      <c r="J129" s="5">
        <v>9616482</v>
      </c>
      <c r="K129" s="5">
        <v>121418</v>
      </c>
      <c r="L129" s="5">
        <v>17078</v>
      </c>
      <c r="M129" s="12">
        <f t="shared" si="3"/>
        <v>104340</v>
      </c>
      <c r="N129" s="13">
        <f t="shared" si="4"/>
        <v>6.1096147089823161</v>
      </c>
    </row>
    <row r="130" spans="2:14" x14ac:dyDescent="0.25">
      <c r="B130" s="3" t="s">
        <v>255</v>
      </c>
      <c r="C130" s="4" t="s">
        <v>266</v>
      </c>
      <c r="D130" s="3" t="s">
        <v>267</v>
      </c>
      <c r="E130" s="5">
        <v>14895</v>
      </c>
      <c r="F130" s="5">
        <v>17728</v>
      </c>
      <c r="G130" s="5">
        <v>230.31904299999999</v>
      </c>
      <c r="H130" s="5">
        <v>14579.099093999999</v>
      </c>
      <c r="I130" s="9">
        <v>0.57001900000000005</v>
      </c>
      <c r="J130" s="5">
        <v>8182419</v>
      </c>
      <c r="K130" s="5">
        <v>0</v>
      </c>
      <c r="L130" s="5">
        <v>0</v>
      </c>
      <c r="M130" s="12">
        <f t="shared" si="3"/>
        <v>0</v>
      </c>
      <c r="N130" s="13">
        <f t="shared" si="4"/>
        <v>0</v>
      </c>
    </row>
    <row r="131" spans="2:14" x14ac:dyDescent="0.25">
      <c r="B131" s="3" t="s">
        <v>255</v>
      </c>
      <c r="C131" s="4" t="s">
        <v>268</v>
      </c>
      <c r="D131" s="3" t="s">
        <v>269</v>
      </c>
      <c r="E131" s="5">
        <v>18911</v>
      </c>
      <c r="F131" s="5">
        <v>20673</v>
      </c>
      <c r="G131" s="5">
        <v>232.53398200000001</v>
      </c>
      <c r="H131" s="5">
        <v>15142.157897999999</v>
      </c>
      <c r="I131" s="9">
        <v>0.58147099999999996</v>
      </c>
      <c r="J131" s="5">
        <v>7301055</v>
      </c>
      <c r="K131" s="5">
        <v>0</v>
      </c>
      <c r="L131" s="5">
        <v>0</v>
      </c>
      <c r="M131" s="12">
        <f t="shared" si="3"/>
        <v>0</v>
      </c>
      <c r="N131" s="13">
        <f t="shared" si="4"/>
        <v>0</v>
      </c>
    </row>
    <row r="132" spans="2:14" x14ac:dyDescent="0.25">
      <c r="B132" s="3" t="s">
        <v>255</v>
      </c>
      <c r="C132" s="4" t="s">
        <v>270</v>
      </c>
      <c r="D132" s="3" t="s">
        <v>271</v>
      </c>
      <c r="E132" s="5">
        <v>28233</v>
      </c>
      <c r="F132" s="5">
        <v>30978</v>
      </c>
      <c r="G132" s="5">
        <v>347.15075200000001</v>
      </c>
      <c r="H132" s="5">
        <v>15162.174865999999</v>
      </c>
      <c r="I132" s="9">
        <v>0.762984</v>
      </c>
      <c r="J132" s="5">
        <v>8733824</v>
      </c>
      <c r="K132" s="5">
        <v>0</v>
      </c>
      <c r="L132" s="5">
        <v>0</v>
      </c>
      <c r="M132" s="12">
        <f t="shared" si="3"/>
        <v>0</v>
      </c>
      <c r="N132" s="13">
        <f t="shared" si="4"/>
        <v>0</v>
      </c>
    </row>
    <row r="133" spans="2:14" x14ac:dyDescent="0.25">
      <c r="B133" s="3" t="s">
        <v>255</v>
      </c>
      <c r="C133" s="4" t="s">
        <v>272</v>
      </c>
      <c r="D133" s="3" t="s">
        <v>273</v>
      </c>
      <c r="E133" s="5">
        <v>59246</v>
      </c>
      <c r="F133" s="5">
        <v>60419</v>
      </c>
      <c r="G133" s="5">
        <v>635.81653100000005</v>
      </c>
      <c r="H133" s="5">
        <v>17183.424129999999</v>
      </c>
      <c r="I133" s="9">
        <v>1.2479560000000001</v>
      </c>
      <c r="J133" s="5">
        <v>33114702</v>
      </c>
      <c r="K133" s="5">
        <v>662294</v>
      </c>
      <c r="L133" s="5">
        <v>624195</v>
      </c>
      <c r="M133" s="12">
        <f t="shared" ref="M133:M196" si="5">K133-L133</f>
        <v>38099</v>
      </c>
      <c r="N133" s="13">
        <f t="shared" ref="N133:N196" si="6">IF(L133=0,0,M133/L133)</f>
        <v>6.1037015676190937E-2</v>
      </c>
    </row>
    <row r="134" spans="2:14" x14ac:dyDescent="0.25">
      <c r="B134" s="3" t="s">
        <v>255</v>
      </c>
      <c r="C134" s="4" t="s">
        <v>274</v>
      </c>
      <c r="D134" s="3" t="s">
        <v>275</v>
      </c>
      <c r="E134" s="5">
        <v>5344</v>
      </c>
      <c r="F134" s="5">
        <v>6232</v>
      </c>
      <c r="G134" s="5">
        <v>381.74085400000001</v>
      </c>
      <c r="H134" s="5">
        <v>13538.885104999999</v>
      </c>
      <c r="I134" s="9">
        <v>0.79475799999999996</v>
      </c>
      <c r="J134" s="5">
        <v>2960682</v>
      </c>
      <c r="K134" s="5">
        <v>0</v>
      </c>
      <c r="L134" s="5">
        <v>0</v>
      </c>
      <c r="M134" s="12">
        <f t="shared" si="5"/>
        <v>0</v>
      </c>
      <c r="N134" s="13">
        <f t="shared" si="6"/>
        <v>0</v>
      </c>
    </row>
    <row r="135" spans="2:14" x14ac:dyDescent="0.25">
      <c r="B135" s="3" t="s">
        <v>255</v>
      </c>
      <c r="C135" s="4" t="s">
        <v>276</v>
      </c>
      <c r="D135" s="3" t="s">
        <v>277</v>
      </c>
      <c r="E135" s="5">
        <v>30249</v>
      </c>
      <c r="F135" s="5">
        <v>32776</v>
      </c>
      <c r="G135" s="5">
        <v>382.93855300000001</v>
      </c>
      <c r="H135" s="5">
        <v>16249.531654</v>
      </c>
      <c r="I135" s="9">
        <v>0.83492299999999997</v>
      </c>
      <c r="J135" s="5">
        <v>11563440</v>
      </c>
      <c r="K135" s="5">
        <v>0</v>
      </c>
      <c r="L135" s="5">
        <v>0</v>
      </c>
      <c r="M135" s="12">
        <f t="shared" si="5"/>
        <v>0</v>
      </c>
      <c r="N135" s="13">
        <f t="shared" si="6"/>
        <v>0</v>
      </c>
    </row>
    <row r="136" spans="2:14" x14ac:dyDescent="0.25">
      <c r="B136" s="3" t="s">
        <v>255</v>
      </c>
      <c r="C136" s="4" t="s">
        <v>278</v>
      </c>
      <c r="D136" s="3" t="s">
        <v>279</v>
      </c>
      <c r="E136" s="5">
        <v>5816</v>
      </c>
      <c r="F136" s="5">
        <v>6324</v>
      </c>
      <c r="G136" s="5">
        <v>230.198767</v>
      </c>
      <c r="H136" s="5">
        <v>16004.471458</v>
      </c>
      <c r="I136" s="9">
        <v>0.58995299999999995</v>
      </c>
      <c r="J136" s="5">
        <v>4112732</v>
      </c>
      <c r="K136" s="5">
        <v>0</v>
      </c>
      <c r="L136" s="5">
        <v>0</v>
      </c>
      <c r="M136" s="12">
        <f t="shared" si="5"/>
        <v>0</v>
      </c>
      <c r="N136" s="13">
        <f t="shared" si="6"/>
        <v>0</v>
      </c>
    </row>
    <row r="137" spans="2:14" x14ac:dyDescent="0.25">
      <c r="B137" s="3" t="s">
        <v>255</v>
      </c>
      <c r="C137" s="4" t="s">
        <v>280</v>
      </c>
      <c r="D137" s="3" t="s">
        <v>281</v>
      </c>
      <c r="E137" s="5">
        <v>12497</v>
      </c>
      <c r="F137" s="5">
        <v>13956</v>
      </c>
      <c r="G137" s="5">
        <v>240.52615399999999</v>
      </c>
      <c r="H137" s="5">
        <v>16263.887733</v>
      </c>
      <c r="I137" s="9">
        <v>0.60994599999999999</v>
      </c>
      <c r="J137" s="5">
        <v>5586048</v>
      </c>
      <c r="K137" s="5">
        <v>0</v>
      </c>
      <c r="L137" s="5">
        <v>0</v>
      </c>
      <c r="M137" s="12">
        <f t="shared" si="5"/>
        <v>0</v>
      </c>
      <c r="N137" s="13">
        <f t="shared" si="6"/>
        <v>0</v>
      </c>
    </row>
    <row r="138" spans="2:14" x14ac:dyDescent="0.25">
      <c r="B138" s="3" t="s">
        <v>255</v>
      </c>
      <c r="C138" s="4" t="s">
        <v>282</v>
      </c>
      <c r="D138" s="3" t="s">
        <v>283</v>
      </c>
      <c r="E138" s="5">
        <v>8272</v>
      </c>
      <c r="F138" s="5">
        <v>8841</v>
      </c>
      <c r="G138" s="5">
        <v>174.507296</v>
      </c>
      <c r="H138" s="5">
        <v>15817.417794999999</v>
      </c>
      <c r="I138" s="9">
        <v>0.49925399999999998</v>
      </c>
      <c r="J138" s="5">
        <v>3099668</v>
      </c>
      <c r="K138" s="5">
        <v>0</v>
      </c>
      <c r="L138" s="5">
        <v>0</v>
      </c>
      <c r="M138" s="12">
        <f t="shared" si="5"/>
        <v>0</v>
      </c>
      <c r="N138" s="13">
        <f t="shared" si="6"/>
        <v>0</v>
      </c>
    </row>
    <row r="139" spans="2:14" x14ac:dyDescent="0.25">
      <c r="B139" s="3" t="s">
        <v>255</v>
      </c>
      <c r="C139" s="4" t="s">
        <v>284</v>
      </c>
      <c r="D139" s="3" t="s">
        <v>285</v>
      </c>
      <c r="E139" s="5">
        <v>6388</v>
      </c>
      <c r="F139" s="5">
        <v>6928</v>
      </c>
      <c r="G139" s="5">
        <v>134.61431899999999</v>
      </c>
      <c r="H139" s="5">
        <v>14809.539291999999</v>
      </c>
      <c r="I139" s="9">
        <v>0.42194500000000001</v>
      </c>
      <c r="J139" s="5">
        <v>1860262</v>
      </c>
      <c r="K139" s="5">
        <v>0</v>
      </c>
      <c r="L139" s="5">
        <v>0</v>
      </c>
      <c r="M139" s="12">
        <f t="shared" si="5"/>
        <v>0</v>
      </c>
      <c r="N139" s="13">
        <f t="shared" si="6"/>
        <v>0</v>
      </c>
    </row>
    <row r="140" spans="2:14" x14ac:dyDescent="0.25">
      <c r="B140" s="3" t="s">
        <v>255</v>
      </c>
      <c r="C140" s="4" t="s">
        <v>286</v>
      </c>
      <c r="D140" s="3" t="s">
        <v>287</v>
      </c>
      <c r="E140" s="5">
        <v>5481</v>
      </c>
      <c r="F140" s="5">
        <v>7181</v>
      </c>
      <c r="G140" s="5">
        <v>466.40495800000002</v>
      </c>
      <c r="H140" s="5">
        <v>14144.325123000001</v>
      </c>
      <c r="I140" s="9">
        <v>0.93717600000000001</v>
      </c>
      <c r="J140" s="5">
        <v>4054578</v>
      </c>
      <c r="K140" s="5">
        <v>0</v>
      </c>
      <c r="L140" s="5">
        <v>0</v>
      </c>
      <c r="M140" s="12">
        <f t="shared" si="5"/>
        <v>0</v>
      </c>
      <c r="N140" s="13">
        <f t="shared" si="6"/>
        <v>0</v>
      </c>
    </row>
    <row r="141" spans="2:14" x14ac:dyDescent="0.25">
      <c r="B141" s="3" t="s">
        <v>255</v>
      </c>
      <c r="C141" s="4" t="s">
        <v>288</v>
      </c>
      <c r="D141" s="3" t="s">
        <v>289</v>
      </c>
      <c r="E141" s="5">
        <v>5735</v>
      </c>
      <c r="F141" s="5">
        <v>6500</v>
      </c>
      <c r="G141" s="5">
        <v>217.18646200000001</v>
      </c>
      <c r="H141" s="5">
        <v>14215.961987999999</v>
      </c>
      <c r="I141" s="9">
        <v>0.54412700000000003</v>
      </c>
      <c r="J141" s="5">
        <v>1844570</v>
      </c>
      <c r="K141" s="5">
        <v>0</v>
      </c>
      <c r="L141" s="5">
        <v>0</v>
      </c>
      <c r="M141" s="12">
        <f t="shared" si="5"/>
        <v>0</v>
      </c>
      <c r="N141" s="13">
        <f t="shared" si="6"/>
        <v>0</v>
      </c>
    </row>
    <row r="142" spans="2:14" x14ac:dyDescent="0.25">
      <c r="B142" s="3" t="s">
        <v>255</v>
      </c>
      <c r="C142" s="4" t="s">
        <v>290</v>
      </c>
      <c r="D142" s="3" t="s">
        <v>291</v>
      </c>
      <c r="E142" s="5">
        <v>6833</v>
      </c>
      <c r="F142" s="5">
        <v>8902</v>
      </c>
      <c r="G142" s="5">
        <v>232.95888600000001</v>
      </c>
      <c r="H142" s="5">
        <v>13062.039514</v>
      </c>
      <c r="I142" s="9">
        <v>0.55277399999999999</v>
      </c>
      <c r="J142" s="5">
        <v>2785192</v>
      </c>
      <c r="K142" s="5">
        <v>0</v>
      </c>
      <c r="L142" s="5">
        <v>0</v>
      </c>
      <c r="M142" s="12">
        <f t="shared" si="5"/>
        <v>0</v>
      </c>
      <c r="N142" s="13">
        <f t="shared" si="6"/>
        <v>0</v>
      </c>
    </row>
    <row r="143" spans="2:14" x14ac:dyDescent="0.25">
      <c r="B143" s="3" t="s">
        <v>255</v>
      </c>
      <c r="C143" s="4" t="s">
        <v>292</v>
      </c>
      <c r="D143" s="3" t="s">
        <v>293</v>
      </c>
      <c r="E143" s="5">
        <v>5508</v>
      </c>
      <c r="F143" s="5">
        <v>7217</v>
      </c>
      <c r="G143" s="5">
        <v>613.633781</v>
      </c>
      <c r="H143" s="5">
        <v>12997.790305</v>
      </c>
      <c r="I143" s="9">
        <v>1.1537839999999999</v>
      </c>
      <c r="J143" s="5">
        <v>3508664</v>
      </c>
      <c r="K143" s="5">
        <v>70173</v>
      </c>
      <c r="L143" s="5">
        <v>0</v>
      </c>
      <c r="M143" s="12">
        <f t="shared" si="5"/>
        <v>70173</v>
      </c>
      <c r="N143" s="13">
        <f t="shared" si="6"/>
        <v>0</v>
      </c>
    </row>
    <row r="144" spans="2:14" x14ac:dyDescent="0.25">
      <c r="B144" s="3" t="s">
        <v>294</v>
      </c>
      <c r="C144" s="4" t="s">
        <v>295</v>
      </c>
      <c r="D144" s="3" t="s">
        <v>296</v>
      </c>
      <c r="E144" s="5">
        <v>61432</v>
      </c>
      <c r="F144" s="5">
        <v>62474</v>
      </c>
      <c r="G144" s="5">
        <v>464.824231</v>
      </c>
      <c r="H144" s="5">
        <v>17444.752116</v>
      </c>
      <c r="I144" s="9">
        <v>0.98127500000000001</v>
      </c>
      <c r="J144" s="5">
        <v>23091888</v>
      </c>
      <c r="K144" s="5">
        <v>0</v>
      </c>
      <c r="L144" s="5">
        <v>0</v>
      </c>
      <c r="M144" s="12">
        <f t="shared" si="5"/>
        <v>0</v>
      </c>
      <c r="N144" s="13">
        <f t="shared" si="6"/>
        <v>0</v>
      </c>
    </row>
    <row r="145" spans="2:14" x14ac:dyDescent="0.25">
      <c r="B145" s="3" t="s">
        <v>294</v>
      </c>
      <c r="C145" s="4" t="s">
        <v>297</v>
      </c>
      <c r="D145" s="3" t="s">
        <v>298</v>
      </c>
      <c r="E145" s="5">
        <v>1944405</v>
      </c>
      <c r="F145" s="5">
        <v>1987510</v>
      </c>
      <c r="G145" s="5">
        <v>731.73130700000002</v>
      </c>
      <c r="H145" s="5">
        <v>18768.326986</v>
      </c>
      <c r="I145" s="9">
        <v>1.4219919999999999</v>
      </c>
      <c r="J145" s="5">
        <v>1099220102</v>
      </c>
      <c r="K145" s="5">
        <v>21984402</v>
      </c>
      <c r="L145" s="5">
        <v>18147947</v>
      </c>
      <c r="M145" s="12">
        <f t="shared" si="5"/>
        <v>3836455</v>
      </c>
      <c r="N145" s="13">
        <f t="shared" si="6"/>
        <v>0.21139884307574847</v>
      </c>
    </row>
    <row r="146" spans="2:14" x14ac:dyDescent="0.25">
      <c r="B146" s="3" t="s">
        <v>294</v>
      </c>
      <c r="C146" s="4" t="s">
        <v>299</v>
      </c>
      <c r="D146" s="3" t="s">
        <v>300</v>
      </c>
      <c r="E146" s="5">
        <v>28241</v>
      </c>
      <c r="F146" s="5">
        <v>32059</v>
      </c>
      <c r="G146" s="5">
        <v>423.351383</v>
      </c>
      <c r="H146" s="5">
        <v>23583.827485000002</v>
      </c>
      <c r="I146" s="9">
        <v>1.0023759999999999</v>
      </c>
      <c r="J146" s="5">
        <v>14166528</v>
      </c>
      <c r="K146" s="5">
        <v>0</v>
      </c>
      <c r="L146" s="5">
        <v>0</v>
      </c>
      <c r="M146" s="12">
        <f t="shared" si="5"/>
        <v>0</v>
      </c>
      <c r="N146" s="13">
        <f t="shared" si="6"/>
        <v>0</v>
      </c>
    </row>
    <row r="147" spans="2:14" x14ac:dyDescent="0.25">
      <c r="B147" s="3" t="s">
        <v>294</v>
      </c>
      <c r="C147" s="4" t="s">
        <v>301</v>
      </c>
      <c r="D147" s="3" t="s">
        <v>302</v>
      </c>
      <c r="E147" s="5">
        <v>85861</v>
      </c>
      <c r="F147" s="5">
        <v>89981</v>
      </c>
      <c r="G147" s="5">
        <v>712.488381</v>
      </c>
      <c r="H147" s="5">
        <v>15483.481394</v>
      </c>
      <c r="I147" s="9">
        <v>1.3451869999999999</v>
      </c>
      <c r="J147" s="5">
        <v>51906506</v>
      </c>
      <c r="K147" s="5">
        <v>1038130</v>
      </c>
      <c r="L147" s="5">
        <v>996719</v>
      </c>
      <c r="M147" s="12">
        <f t="shared" si="5"/>
        <v>41411</v>
      </c>
      <c r="N147" s="13">
        <f t="shared" si="6"/>
        <v>4.1547316746244428E-2</v>
      </c>
    </row>
    <row r="148" spans="2:14" x14ac:dyDescent="0.25">
      <c r="B148" s="3" t="s">
        <v>303</v>
      </c>
      <c r="C148" s="4" t="s">
        <v>304</v>
      </c>
      <c r="D148" s="3" t="s">
        <v>305</v>
      </c>
      <c r="E148" s="5">
        <v>32106</v>
      </c>
      <c r="F148" s="5">
        <v>50789</v>
      </c>
      <c r="G148" s="5">
        <v>284.39252599999998</v>
      </c>
      <c r="H148" s="5">
        <v>19723.007163999999</v>
      </c>
      <c r="I148" s="9">
        <v>0.72814599999999996</v>
      </c>
      <c r="J148" s="5">
        <v>10793112</v>
      </c>
      <c r="K148" s="5">
        <v>0</v>
      </c>
      <c r="L148" s="5">
        <v>0</v>
      </c>
      <c r="M148" s="12">
        <f t="shared" si="5"/>
        <v>0</v>
      </c>
      <c r="N148" s="13">
        <f t="shared" si="6"/>
        <v>0</v>
      </c>
    </row>
    <row r="149" spans="2:14" x14ac:dyDescent="0.25">
      <c r="B149" s="3" t="s">
        <v>303</v>
      </c>
      <c r="C149" s="4" t="s">
        <v>306</v>
      </c>
      <c r="D149" s="3" t="s">
        <v>307</v>
      </c>
      <c r="E149" s="5">
        <v>20799</v>
      </c>
      <c r="F149" s="5">
        <v>20908</v>
      </c>
      <c r="G149" s="5">
        <v>339.37698499999999</v>
      </c>
      <c r="H149" s="5">
        <v>15869.772633</v>
      </c>
      <c r="I149" s="9">
        <v>0.760683</v>
      </c>
      <c r="J149" s="5">
        <v>5239025</v>
      </c>
      <c r="K149" s="5">
        <v>0</v>
      </c>
      <c r="L149" s="5">
        <v>0</v>
      </c>
      <c r="M149" s="12">
        <f t="shared" si="5"/>
        <v>0</v>
      </c>
      <c r="N149" s="13">
        <f t="shared" si="6"/>
        <v>0</v>
      </c>
    </row>
    <row r="150" spans="2:14" x14ac:dyDescent="0.25">
      <c r="B150" s="3" t="s">
        <v>303</v>
      </c>
      <c r="C150" s="4" t="s">
        <v>308</v>
      </c>
      <c r="D150" s="3" t="s">
        <v>309</v>
      </c>
      <c r="E150" s="5">
        <v>281939</v>
      </c>
      <c r="F150" s="5">
        <v>288679</v>
      </c>
      <c r="G150" s="5">
        <v>537.88331300000004</v>
      </c>
      <c r="H150" s="5">
        <v>16552.566598000001</v>
      </c>
      <c r="I150" s="9">
        <v>1.084198</v>
      </c>
      <c r="J150" s="5">
        <v>244208236</v>
      </c>
      <c r="K150" s="5">
        <v>0</v>
      </c>
      <c r="L150" s="5">
        <v>409532</v>
      </c>
      <c r="M150" s="12">
        <f t="shared" si="5"/>
        <v>-409532</v>
      </c>
      <c r="N150" s="13">
        <f t="shared" si="6"/>
        <v>-1</v>
      </c>
    </row>
    <row r="151" spans="2:14" x14ac:dyDescent="0.25">
      <c r="B151" s="3" t="s">
        <v>303</v>
      </c>
      <c r="C151" s="4" t="s">
        <v>310</v>
      </c>
      <c r="D151" s="3" t="s">
        <v>311</v>
      </c>
      <c r="E151" s="5">
        <v>23852</v>
      </c>
      <c r="F151" s="5">
        <v>24368</v>
      </c>
      <c r="G151" s="5">
        <v>211.980794</v>
      </c>
      <c r="H151" s="5">
        <v>14978.180027</v>
      </c>
      <c r="I151" s="9">
        <v>0.54665699999999995</v>
      </c>
      <c r="J151" s="5">
        <v>10883889</v>
      </c>
      <c r="K151" s="5">
        <v>0</v>
      </c>
      <c r="L151" s="5">
        <v>0</v>
      </c>
      <c r="M151" s="12">
        <f t="shared" si="5"/>
        <v>0</v>
      </c>
      <c r="N151" s="13">
        <f t="shared" si="6"/>
        <v>0</v>
      </c>
    </row>
    <row r="152" spans="2:14" x14ac:dyDescent="0.25">
      <c r="B152" s="3" t="s">
        <v>303</v>
      </c>
      <c r="C152" s="4" t="s">
        <v>312</v>
      </c>
      <c r="D152" s="3" t="s">
        <v>313</v>
      </c>
      <c r="E152" s="5">
        <v>26867</v>
      </c>
      <c r="F152" s="5">
        <v>26969</v>
      </c>
      <c r="G152" s="5">
        <v>97.593013999999997</v>
      </c>
      <c r="H152" s="5">
        <v>17488.560911</v>
      </c>
      <c r="I152" s="9">
        <v>0.40123300000000001</v>
      </c>
      <c r="J152" s="5">
        <v>5837066</v>
      </c>
      <c r="K152" s="5">
        <v>0</v>
      </c>
      <c r="L152" s="5">
        <v>0</v>
      </c>
      <c r="M152" s="12">
        <f t="shared" si="5"/>
        <v>0</v>
      </c>
      <c r="N152" s="13">
        <f t="shared" si="6"/>
        <v>0</v>
      </c>
    </row>
    <row r="153" spans="2:14" x14ac:dyDescent="0.25">
      <c r="B153" s="3" t="s">
        <v>303</v>
      </c>
      <c r="C153" s="4" t="s">
        <v>314</v>
      </c>
      <c r="D153" s="3" t="s">
        <v>315</v>
      </c>
      <c r="E153" s="5">
        <v>26872</v>
      </c>
      <c r="F153" s="5">
        <v>30033</v>
      </c>
      <c r="G153" s="5">
        <v>245.23500799999999</v>
      </c>
      <c r="H153" s="5">
        <v>15169.294024000001</v>
      </c>
      <c r="I153" s="9">
        <v>0.60193700000000006</v>
      </c>
      <c r="J153" s="5">
        <v>18414359</v>
      </c>
      <c r="K153" s="5">
        <v>0</v>
      </c>
      <c r="L153" s="5">
        <v>0</v>
      </c>
      <c r="M153" s="12">
        <f t="shared" si="5"/>
        <v>0</v>
      </c>
      <c r="N153" s="13">
        <f t="shared" si="6"/>
        <v>0</v>
      </c>
    </row>
    <row r="154" spans="2:14" x14ac:dyDescent="0.25">
      <c r="B154" s="3" t="s">
        <v>303</v>
      </c>
      <c r="C154" s="4" t="s">
        <v>316</v>
      </c>
      <c r="D154" s="3" t="s">
        <v>317</v>
      </c>
      <c r="E154" s="5">
        <v>27653</v>
      </c>
      <c r="F154" s="5">
        <v>31505</v>
      </c>
      <c r="G154" s="5">
        <v>394.68982699999998</v>
      </c>
      <c r="H154" s="5">
        <v>18384.953024999999</v>
      </c>
      <c r="I154" s="9">
        <v>0.88365400000000005</v>
      </c>
      <c r="J154" s="5">
        <v>10981393</v>
      </c>
      <c r="K154" s="5">
        <v>0</v>
      </c>
      <c r="L154" s="5">
        <v>0</v>
      </c>
      <c r="M154" s="12">
        <f t="shared" si="5"/>
        <v>0</v>
      </c>
      <c r="N154" s="13">
        <f t="shared" si="6"/>
        <v>0</v>
      </c>
    </row>
    <row r="155" spans="2:14" x14ac:dyDescent="0.25">
      <c r="B155" s="3" t="s">
        <v>303</v>
      </c>
      <c r="C155" s="4" t="s">
        <v>318</v>
      </c>
      <c r="D155" s="3" t="s">
        <v>319</v>
      </c>
      <c r="E155" s="5">
        <v>47690</v>
      </c>
      <c r="F155" s="5">
        <v>49331</v>
      </c>
      <c r="G155" s="5">
        <v>294.924915</v>
      </c>
      <c r="H155" s="5">
        <v>14342.681882999999</v>
      </c>
      <c r="I155" s="9">
        <v>0.66883499999999996</v>
      </c>
      <c r="J155" s="5">
        <v>7538535</v>
      </c>
      <c r="K155" s="5">
        <v>0</v>
      </c>
      <c r="L155" s="5">
        <v>0</v>
      </c>
      <c r="M155" s="12">
        <f t="shared" si="5"/>
        <v>0</v>
      </c>
      <c r="N155" s="13">
        <f t="shared" si="6"/>
        <v>0</v>
      </c>
    </row>
    <row r="156" spans="2:14" x14ac:dyDescent="0.25">
      <c r="B156" s="3" t="s">
        <v>303</v>
      </c>
      <c r="C156" s="4" t="s">
        <v>320</v>
      </c>
      <c r="D156" s="3" t="s">
        <v>321</v>
      </c>
      <c r="E156" s="5">
        <v>17854</v>
      </c>
      <c r="F156" s="5">
        <v>19340</v>
      </c>
      <c r="G156" s="5">
        <v>276.83448800000002</v>
      </c>
      <c r="H156" s="5">
        <v>17799.147529999998</v>
      </c>
      <c r="I156" s="9">
        <v>0.68903199999999998</v>
      </c>
      <c r="J156" s="5">
        <v>13245336</v>
      </c>
      <c r="K156" s="5">
        <v>0</v>
      </c>
      <c r="L156" s="5">
        <v>0</v>
      </c>
      <c r="M156" s="12">
        <f t="shared" si="5"/>
        <v>0</v>
      </c>
      <c r="N156" s="13">
        <f t="shared" si="6"/>
        <v>0</v>
      </c>
    </row>
    <row r="157" spans="2:14" x14ac:dyDescent="0.25">
      <c r="B157" s="3" t="s">
        <v>303</v>
      </c>
      <c r="C157" s="4" t="s">
        <v>322</v>
      </c>
      <c r="D157" s="3" t="s">
        <v>323</v>
      </c>
      <c r="E157" s="5">
        <v>25343</v>
      </c>
      <c r="F157" s="5">
        <v>25723</v>
      </c>
      <c r="G157" s="5">
        <v>209.5899</v>
      </c>
      <c r="H157" s="5">
        <v>15202.970208999999</v>
      </c>
      <c r="I157" s="9">
        <v>0.54605099999999995</v>
      </c>
      <c r="J157" s="5">
        <v>6035761</v>
      </c>
      <c r="K157" s="5">
        <v>0</v>
      </c>
      <c r="L157" s="5">
        <v>0</v>
      </c>
      <c r="M157" s="12">
        <f t="shared" si="5"/>
        <v>0</v>
      </c>
      <c r="N157" s="13">
        <f t="shared" si="6"/>
        <v>0</v>
      </c>
    </row>
    <row r="158" spans="2:14" x14ac:dyDescent="0.25">
      <c r="B158" s="3" t="s">
        <v>303</v>
      </c>
      <c r="C158" s="4" t="s">
        <v>324</v>
      </c>
      <c r="D158" s="3" t="s">
        <v>325</v>
      </c>
      <c r="E158" s="5">
        <v>74504</v>
      </c>
      <c r="F158" s="5">
        <v>77674</v>
      </c>
      <c r="G158" s="5">
        <v>377.793161</v>
      </c>
      <c r="H158" s="5">
        <v>14784.201707</v>
      </c>
      <c r="I158" s="9">
        <v>0.80609900000000001</v>
      </c>
      <c r="J158" s="5">
        <v>31059501</v>
      </c>
      <c r="K158" s="5">
        <v>0</v>
      </c>
      <c r="L158" s="5">
        <v>0</v>
      </c>
      <c r="M158" s="12">
        <f t="shared" si="5"/>
        <v>0</v>
      </c>
      <c r="N158" s="13">
        <f t="shared" si="6"/>
        <v>0</v>
      </c>
    </row>
    <row r="159" spans="2:14" x14ac:dyDescent="0.25">
      <c r="B159" s="3" t="s">
        <v>303</v>
      </c>
      <c r="C159" s="4" t="s">
        <v>326</v>
      </c>
      <c r="D159" s="3" t="s">
        <v>327</v>
      </c>
      <c r="E159" s="5">
        <v>21024</v>
      </c>
      <c r="F159" s="5">
        <v>48562</v>
      </c>
      <c r="G159" s="5">
        <v>436.57384400000001</v>
      </c>
      <c r="H159" s="5">
        <v>25538.121575000001</v>
      </c>
      <c r="I159" s="9">
        <v>1.0508759999999999</v>
      </c>
      <c r="J159" s="5">
        <v>21679511</v>
      </c>
      <c r="K159" s="5">
        <v>0</v>
      </c>
      <c r="L159" s="5">
        <v>0</v>
      </c>
      <c r="M159" s="12">
        <f t="shared" si="5"/>
        <v>0</v>
      </c>
      <c r="N159" s="13">
        <f t="shared" si="6"/>
        <v>0</v>
      </c>
    </row>
    <row r="160" spans="2:14" x14ac:dyDescent="0.25">
      <c r="B160" s="3" t="s">
        <v>303</v>
      </c>
      <c r="C160" s="4" t="s">
        <v>328</v>
      </c>
      <c r="D160" s="3" t="s">
        <v>329</v>
      </c>
      <c r="E160" s="5">
        <v>27957</v>
      </c>
      <c r="F160" s="5">
        <v>28560</v>
      </c>
      <c r="G160" s="5">
        <v>235.745518</v>
      </c>
      <c r="H160" s="5">
        <v>14689.664842</v>
      </c>
      <c r="I160" s="9">
        <v>0.58016000000000001</v>
      </c>
      <c r="J160" s="5">
        <v>8169786</v>
      </c>
      <c r="K160" s="5">
        <v>0</v>
      </c>
      <c r="L160" s="5">
        <v>0</v>
      </c>
      <c r="M160" s="12">
        <f t="shared" si="5"/>
        <v>0</v>
      </c>
      <c r="N160" s="13">
        <f t="shared" si="6"/>
        <v>0</v>
      </c>
    </row>
    <row r="161" spans="2:14" x14ac:dyDescent="0.25">
      <c r="B161" s="3" t="s">
        <v>303</v>
      </c>
      <c r="C161" s="4" t="s">
        <v>330</v>
      </c>
      <c r="D161" s="3" t="s">
        <v>331</v>
      </c>
      <c r="E161" s="5">
        <v>30602</v>
      </c>
      <c r="F161" s="5">
        <v>32316</v>
      </c>
      <c r="G161" s="5">
        <v>386.51141799999999</v>
      </c>
      <c r="H161" s="5">
        <v>17629.996666999999</v>
      </c>
      <c r="I161" s="9">
        <v>0.86006300000000002</v>
      </c>
      <c r="J161" s="5">
        <v>24354988</v>
      </c>
      <c r="K161" s="5">
        <v>0</v>
      </c>
      <c r="L161" s="5">
        <v>0</v>
      </c>
      <c r="M161" s="12">
        <f t="shared" si="5"/>
        <v>0</v>
      </c>
      <c r="N161" s="13">
        <f t="shared" si="6"/>
        <v>0</v>
      </c>
    </row>
    <row r="162" spans="2:14" x14ac:dyDescent="0.25">
      <c r="B162" s="3" t="s">
        <v>303</v>
      </c>
      <c r="C162" s="4" t="s">
        <v>332</v>
      </c>
      <c r="D162" s="3" t="s">
        <v>333</v>
      </c>
      <c r="E162" s="5">
        <v>24638</v>
      </c>
      <c r="F162" s="5">
        <v>30418</v>
      </c>
      <c r="G162" s="5">
        <v>259.19254999999998</v>
      </c>
      <c r="H162" s="5">
        <v>21305.197946</v>
      </c>
      <c r="I162" s="9">
        <v>0.71063900000000002</v>
      </c>
      <c r="J162" s="5">
        <v>7399931</v>
      </c>
      <c r="K162" s="5">
        <v>0</v>
      </c>
      <c r="L162" s="5">
        <v>0</v>
      </c>
      <c r="M162" s="12">
        <f t="shared" si="5"/>
        <v>0</v>
      </c>
      <c r="N162" s="13">
        <f t="shared" si="6"/>
        <v>0</v>
      </c>
    </row>
    <row r="163" spans="2:14" x14ac:dyDescent="0.25">
      <c r="B163" s="3" t="s">
        <v>303</v>
      </c>
      <c r="C163" s="4" t="s">
        <v>334</v>
      </c>
      <c r="D163" s="3" t="s">
        <v>335</v>
      </c>
      <c r="E163" s="5">
        <v>20277</v>
      </c>
      <c r="F163" s="5">
        <v>23089</v>
      </c>
      <c r="G163" s="5">
        <v>283.98232899999999</v>
      </c>
      <c r="H163" s="5">
        <v>19866.788677</v>
      </c>
      <c r="I163" s="9">
        <v>0.72952700000000004</v>
      </c>
      <c r="J163" s="5">
        <v>7983891</v>
      </c>
      <c r="K163" s="5">
        <v>0</v>
      </c>
      <c r="L163" s="5">
        <v>0</v>
      </c>
      <c r="M163" s="12">
        <f t="shared" si="5"/>
        <v>0</v>
      </c>
      <c r="N163" s="13">
        <f t="shared" si="6"/>
        <v>0</v>
      </c>
    </row>
    <row r="164" spans="2:14" x14ac:dyDescent="0.25">
      <c r="B164" s="3" t="s">
        <v>336</v>
      </c>
      <c r="C164" s="4" t="s">
        <v>337</v>
      </c>
      <c r="D164" s="3" t="s">
        <v>338</v>
      </c>
      <c r="E164" s="5">
        <v>11435</v>
      </c>
      <c r="F164" s="5">
        <v>14847</v>
      </c>
      <c r="G164" s="5">
        <v>349.37920100000002</v>
      </c>
      <c r="H164" s="5">
        <v>14900.080542</v>
      </c>
      <c r="I164" s="9">
        <v>0.76280700000000001</v>
      </c>
      <c r="J164" s="5">
        <v>5090986</v>
      </c>
      <c r="K164" s="5">
        <v>0</v>
      </c>
      <c r="L164" s="5">
        <v>0</v>
      </c>
      <c r="M164" s="12">
        <f t="shared" si="5"/>
        <v>0</v>
      </c>
      <c r="N164" s="13">
        <f t="shared" si="6"/>
        <v>0</v>
      </c>
    </row>
    <row r="165" spans="2:14" x14ac:dyDescent="0.25">
      <c r="B165" s="3" t="s">
        <v>336</v>
      </c>
      <c r="C165" s="4" t="s">
        <v>339</v>
      </c>
      <c r="D165" s="3" t="s">
        <v>340</v>
      </c>
      <c r="E165" s="5">
        <v>24190</v>
      </c>
      <c r="F165" s="5">
        <v>28039</v>
      </c>
      <c r="G165" s="5">
        <v>398.64973800000001</v>
      </c>
      <c r="H165" s="5">
        <v>13965.698883999999</v>
      </c>
      <c r="I165" s="9">
        <v>0.82752000000000003</v>
      </c>
      <c r="J165" s="5">
        <v>10989425</v>
      </c>
      <c r="K165" s="5">
        <v>0</v>
      </c>
      <c r="L165" s="5">
        <v>0</v>
      </c>
      <c r="M165" s="12">
        <f t="shared" si="5"/>
        <v>0</v>
      </c>
      <c r="N165" s="13">
        <f t="shared" si="6"/>
        <v>0</v>
      </c>
    </row>
    <row r="166" spans="2:14" x14ac:dyDescent="0.25">
      <c r="B166" s="3" t="s">
        <v>336</v>
      </c>
      <c r="C166" s="4" t="s">
        <v>341</v>
      </c>
      <c r="D166" s="3" t="s">
        <v>342</v>
      </c>
      <c r="E166" s="5">
        <v>21726</v>
      </c>
      <c r="F166" s="5">
        <v>24870</v>
      </c>
      <c r="G166" s="5">
        <v>273.58685200000002</v>
      </c>
      <c r="H166" s="5">
        <v>13949.357268</v>
      </c>
      <c r="I166" s="9">
        <v>0.62954200000000005</v>
      </c>
      <c r="J166" s="5">
        <v>8877806</v>
      </c>
      <c r="K166" s="5">
        <v>0</v>
      </c>
      <c r="L166" s="5">
        <v>0</v>
      </c>
      <c r="M166" s="12">
        <f t="shared" si="5"/>
        <v>0</v>
      </c>
      <c r="N166" s="13">
        <f t="shared" si="6"/>
        <v>0</v>
      </c>
    </row>
    <row r="167" spans="2:14" x14ac:dyDescent="0.25">
      <c r="B167" s="3" t="s">
        <v>336</v>
      </c>
      <c r="C167" s="4" t="s">
        <v>343</v>
      </c>
      <c r="D167" s="3" t="s">
        <v>344</v>
      </c>
      <c r="E167" s="5">
        <v>56315</v>
      </c>
      <c r="F167" s="5">
        <v>58654</v>
      </c>
      <c r="G167" s="5">
        <v>394.88749300000001</v>
      </c>
      <c r="H167" s="5">
        <v>16138.94735</v>
      </c>
      <c r="I167" s="9">
        <v>0.85225499999999998</v>
      </c>
      <c r="J167" s="5">
        <v>23492684</v>
      </c>
      <c r="K167" s="5">
        <v>0</v>
      </c>
      <c r="L167" s="5">
        <v>0</v>
      </c>
      <c r="M167" s="12">
        <f t="shared" si="5"/>
        <v>0</v>
      </c>
      <c r="N167" s="13">
        <f t="shared" si="6"/>
        <v>0</v>
      </c>
    </row>
    <row r="168" spans="2:14" x14ac:dyDescent="0.25">
      <c r="B168" s="3" t="s">
        <v>336</v>
      </c>
      <c r="C168" s="4" t="s">
        <v>345</v>
      </c>
      <c r="D168" s="3" t="s">
        <v>346</v>
      </c>
      <c r="E168" s="5">
        <v>6664</v>
      </c>
      <c r="F168" s="5">
        <v>8609</v>
      </c>
      <c r="G168" s="5">
        <v>381.47880099999998</v>
      </c>
      <c r="H168" s="5">
        <v>14022.498049</v>
      </c>
      <c r="I168" s="9">
        <v>0.801172</v>
      </c>
      <c r="J168" s="5">
        <v>2893648</v>
      </c>
      <c r="K168" s="5">
        <v>0</v>
      </c>
      <c r="L168" s="5">
        <v>0</v>
      </c>
      <c r="M168" s="12">
        <f t="shared" si="5"/>
        <v>0</v>
      </c>
      <c r="N168" s="13">
        <f t="shared" si="6"/>
        <v>0</v>
      </c>
    </row>
    <row r="169" spans="2:14" x14ac:dyDescent="0.25">
      <c r="B169" s="3" t="s">
        <v>336</v>
      </c>
      <c r="C169" s="4" t="s">
        <v>347</v>
      </c>
      <c r="D169" s="3" t="s">
        <v>348</v>
      </c>
      <c r="E169" s="5">
        <v>6826</v>
      </c>
      <c r="F169" s="5">
        <v>7708</v>
      </c>
      <c r="G169" s="5">
        <v>372.91956399999998</v>
      </c>
      <c r="H169" s="5">
        <v>14509.51758</v>
      </c>
      <c r="I169" s="9">
        <v>0.79451400000000005</v>
      </c>
      <c r="J169" s="5">
        <v>2197138</v>
      </c>
      <c r="K169" s="5">
        <v>0</v>
      </c>
      <c r="L169" s="5">
        <v>0</v>
      </c>
      <c r="M169" s="12">
        <f t="shared" si="5"/>
        <v>0</v>
      </c>
      <c r="N169" s="13">
        <f t="shared" si="6"/>
        <v>0</v>
      </c>
    </row>
    <row r="170" spans="2:14" x14ac:dyDescent="0.25">
      <c r="B170" s="3" t="s">
        <v>336</v>
      </c>
      <c r="C170" s="4" t="s">
        <v>349</v>
      </c>
      <c r="D170" s="3" t="s">
        <v>350</v>
      </c>
      <c r="E170" s="5">
        <v>8342</v>
      </c>
      <c r="F170" s="5">
        <v>9958</v>
      </c>
      <c r="G170" s="5">
        <v>502.92448300000001</v>
      </c>
      <c r="H170" s="5">
        <v>14306.101774000001</v>
      </c>
      <c r="I170" s="9">
        <v>0.99720399999999998</v>
      </c>
      <c r="J170" s="5">
        <v>5421035</v>
      </c>
      <c r="K170" s="5">
        <v>0</v>
      </c>
      <c r="L170" s="5">
        <v>0</v>
      </c>
      <c r="M170" s="12">
        <f t="shared" si="5"/>
        <v>0</v>
      </c>
      <c r="N170" s="13">
        <f t="shared" si="6"/>
        <v>0</v>
      </c>
    </row>
    <row r="171" spans="2:14" x14ac:dyDescent="0.25">
      <c r="B171" s="3" t="s">
        <v>336</v>
      </c>
      <c r="C171" s="4" t="s">
        <v>351</v>
      </c>
      <c r="D171" s="3" t="s">
        <v>352</v>
      </c>
      <c r="E171" s="5">
        <v>5111</v>
      </c>
      <c r="F171" s="5">
        <v>6359</v>
      </c>
      <c r="G171" s="5">
        <v>219.22566399999999</v>
      </c>
      <c r="H171" s="5">
        <v>15109.945608</v>
      </c>
      <c r="I171" s="9">
        <v>0.55997300000000005</v>
      </c>
      <c r="J171" s="5">
        <v>2900010</v>
      </c>
      <c r="K171" s="5">
        <v>0</v>
      </c>
      <c r="L171" s="5">
        <v>0</v>
      </c>
      <c r="M171" s="12">
        <f t="shared" si="5"/>
        <v>0</v>
      </c>
      <c r="N171" s="13">
        <f t="shared" si="6"/>
        <v>0</v>
      </c>
    </row>
    <row r="172" spans="2:14" x14ac:dyDescent="0.25">
      <c r="B172" s="3" t="s">
        <v>336</v>
      </c>
      <c r="C172" s="4" t="s">
        <v>353</v>
      </c>
      <c r="D172" s="3" t="s">
        <v>354</v>
      </c>
      <c r="E172" s="5">
        <v>8601</v>
      </c>
      <c r="F172" s="5">
        <v>11515</v>
      </c>
      <c r="G172" s="5">
        <v>154.78697399999999</v>
      </c>
      <c r="H172" s="5">
        <v>13780.877107</v>
      </c>
      <c r="I172" s="9">
        <v>0.43931799999999999</v>
      </c>
      <c r="J172" s="5">
        <v>2585829</v>
      </c>
      <c r="K172" s="5">
        <v>0</v>
      </c>
      <c r="L172" s="5">
        <v>0</v>
      </c>
      <c r="M172" s="12">
        <f t="shared" si="5"/>
        <v>0</v>
      </c>
      <c r="N172" s="13">
        <f t="shared" si="6"/>
        <v>0</v>
      </c>
    </row>
    <row r="173" spans="2:14" x14ac:dyDescent="0.25">
      <c r="B173" s="3" t="s">
        <v>355</v>
      </c>
      <c r="C173" s="4" t="s">
        <v>356</v>
      </c>
      <c r="D173" s="3" t="s">
        <v>357</v>
      </c>
      <c r="E173" s="5">
        <v>20472</v>
      </c>
      <c r="F173" s="5">
        <v>21217</v>
      </c>
      <c r="G173" s="5">
        <v>346.25790599999999</v>
      </c>
      <c r="H173" s="5">
        <v>15455.879396</v>
      </c>
      <c r="I173" s="9">
        <v>0.76571900000000004</v>
      </c>
      <c r="J173" s="5">
        <v>13897645</v>
      </c>
      <c r="K173" s="5">
        <v>0</v>
      </c>
      <c r="L173" s="5">
        <v>0</v>
      </c>
      <c r="M173" s="12">
        <f t="shared" si="5"/>
        <v>0</v>
      </c>
      <c r="N173" s="13">
        <f t="shared" si="6"/>
        <v>0</v>
      </c>
    </row>
    <row r="174" spans="2:14" x14ac:dyDescent="0.25">
      <c r="B174" s="3" t="s">
        <v>355</v>
      </c>
      <c r="C174" s="4" t="s">
        <v>358</v>
      </c>
      <c r="D174" s="3" t="s">
        <v>359</v>
      </c>
      <c r="E174" s="5">
        <v>14145</v>
      </c>
      <c r="F174" s="5">
        <v>15493</v>
      </c>
      <c r="G174" s="5">
        <v>373.26063399999998</v>
      </c>
      <c r="H174" s="5">
        <v>14300.062566000001</v>
      </c>
      <c r="I174" s="9">
        <v>0.79209600000000002</v>
      </c>
      <c r="J174" s="5">
        <v>12734146</v>
      </c>
      <c r="K174" s="5">
        <v>0</v>
      </c>
      <c r="L174" s="5">
        <v>0</v>
      </c>
      <c r="M174" s="12">
        <f t="shared" si="5"/>
        <v>0</v>
      </c>
      <c r="N174" s="13">
        <f t="shared" si="6"/>
        <v>0</v>
      </c>
    </row>
    <row r="175" spans="2:14" x14ac:dyDescent="0.25">
      <c r="B175" s="3" t="s">
        <v>355</v>
      </c>
      <c r="C175" s="4" t="s">
        <v>360</v>
      </c>
      <c r="D175" s="3" t="s">
        <v>361</v>
      </c>
      <c r="E175" s="5">
        <v>22261</v>
      </c>
      <c r="F175" s="5">
        <v>23304</v>
      </c>
      <c r="G175" s="5">
        <v>292.24639500000001</v>
      </c>
      <c r="H175" s="5">
        <v>14907.345178</v>
      </c>
      <c r="I175" s="9">
        <v>0.67257199999999995</v>
      </c>
      <c r="J175" s="5">
        <v>11228252</v>
      </c>
      <c r="K175" s="5">
        <v>0</v>
      </c>
      <c r="L175" s="5">
        <v>0</v>
      </c>
      <c r="M175" s="12">
        <f t="shared" si="5"/>
        <v>0</v>
      </c>
      <c r="N175" s="13">
        <f t="shared" si="6"/>
        <v>0</v>
      </c>
    </row>
    <row r="176" spans="2:14" x14ac:dyDescent="0.25">
      <c r="B176" s="3" t="s">
        <v>355</v>
      </c>
      <c r="C176" s="4" t="s">
        <v>362</v>
      </c>
      <c r="D176" s="3" t="s">
        <v>363</v>
      </c>
      <c r="E176" s="5">
        <v>17810</v>
      </c>
      <c r="F176" s="5">
        <v>19794</v>
      </c>
      <c r="G176" s="5">
        <v>219.99919199999999</v>
      </c>
      <c r="H176" s="5">
        <v>14271.497024</v>
      </c>
      <c r="I176" s="9">
        <v>0.54935800000000001</v>
      </c>
      <c r="J176" s="5">
        <v>11656098</v>
      </c>
      <c r="K176" s="5">
        <v>0</v>
      </c>
      <c r="L176" s="5">
        <v>0</v>
      </c>
      <c r="M176" s="12">
        <f t="shared" si="5"/>
        <v>0</v>
      </c>
      <c r="N176" s="13">
        <f t="shared" si="6"/>
        <v>0</v>
      </c>
    </row>
    <row r="177" spans="2:14" x14ac:dyDescent="0.25">
      <c r="B177" s="3" t="s">
        <v>355</v>
      </c>
      <c r="C177" s="4" t="s">
        <v>364</v>
      </c>
      <c r="D177" s="3" t="s">
        <v>365</v>
      </c>
      <c r="E177" s="5">
        <v>70675</v>
      </c>
      <c r="F177" s="5">
        <v>72270</v>
      </c>
      <c r="G177" s="5">
        <v>698.97186899999997</v>
      </c>
      <c r="H177" s="5">
        <v>18038.099398999999</v>
      </c>
      <c r="I177" s="9">
        <v>1.359883</v>
      </c>
      <c r="J177" s="5">
        <v>42555776</v>
      </c>
      <c r="K177" s="5">
        <v>851116</v>
      </c>
      <c r="L177" s="5">
        <v>722357</v>
      </c>
      <c r="M177" s="12">
        <f t="shared" si="5"/>
        <v>128759</v>
      </c>
      <c r="N177" s="13">
        <f t="shared" si="6"/>
        <v>0.17824842840866773</v>
      </c>
    </row>
    <row r="178" spans="2:14" x14ac:dyDescent="0.25">
      <c r="B178" s="3" t="s">
        <v>355</v>
      </c>
      <c r="C178" s="4" t="s">
        <v>366</v>
      </c>
      <c r="D178" s="3" t="s">
        <v>367</v>
      </c>
      <c r="E178" s="5">
        <v>146400</v>
      </c>
      <c r="F178" s="5">
        <v>148103</v>
      </c>
      <c r="G178" s="5">
        <v>507.84546599999999</v>
      </c>
      <c r="H178" s="5">
        <v>15771.728743</v>
      </c>
      <c r="I178" s="9">
        <v>1.0256780000000001</v>
      </c>
      <c r="J178" s="5">
        <v>65229306</v>
      </c>
      <c r="K178" s="5">
        <v>0</v>
      </c>
      <c r="L178" s="5">
        <v>0</v>
      </c>
      <c r="M178" s="12">
        <f t="shared" si="5"/>
        <v>0</v>
      </c>
      <c r="N178" s="13">
        <f t="shared" si="6"/>
        <v>0</v>
      </c>
    </row>
    <row r="179" spans="2:14" x14ac:dyDescent="0.25">
      <c r="B179" s="3" t="s">
        <v>355</v>
      </c>
      <c r="C179" s="4" t="s">
        <v>368</v>
      </c>
      <c r="D179" s="3" t="s">
        <v>369</v>
      </c>
      <c r="E179" s="5">
        <v>22362</v>
      </c>
      <c r="F179" s="5">
        <v>23668</v>
      </c>
      <c r="G179" s="5">
        <v>187.025013</v>
      </c>
      <c r="H179" s="5">
        <v>14943.183883</v>
      </c>
      <c r="I179" s="9">
        <v>0.50670300000000001</v>
      </c>
      <c r="J179" s="5">
        <v>9435521</v>
      </c>
      <c r="K179" s="5">
        <v>0</v>
      </c>
      <c r="L179" s="5">
        <v>0</v>
      </c>
      <c r="M179" s="12">
        <f t="shared" si="5"/>
        <v>0</v>
      </c>
      <c r="N179" s="13">
        <f t="shared" si="6"/>
        <v>0</v>
      </c>
    </row>
    <row r="180" spans="2:14" x14ac:dyDescent="0.25">
      <c r="B180" s="3" t="s">
        <v>355</v>
      </c>
      <c r="C180" s="4" t="s">
        <v>370</v>
      </c>
      <c r="D180" s="3" t="s">
        <v>371</v>
      </c>
      <c r="E180" s="5">
        <v>36167</v>
      </c>
      <c r="F180" s="5">
        <v>39177</v>
      </c>
      <c r="G180" s="5">
        <v>158.67662100000001</v>
      </c>
      <c r="H180" s="5">
        <v>13665.1628</v>
      </c>
      <c r="I180" s="9">
        <v>0.44383499999999998</v>
      </c>
      <c r="J180" s="5">
        <v>12684776</v>
      </c>
      <c r="K180" s="5">
        <v>0</v>
      </c>
      <c r="L180" s="5">
        <v>0</v>
      </c>
      <c r="M180" s="12">
        <f t="shared" si="5"/>
        <v>0</v>
      </c>
      <c r="N180" s="13">
        <f t="shared" si="6"/>
        <v>0</v>
      </c>
    </row>
    <row r="181" spans="2:14" x14ac:dyDescent="0.25">
      <c r="B181" s="3" t="s">
        <v>355</v>
      </c>
      <c r="C181" s="4" t="s">
        <v>372</v>
      </c>
      <c r="D181" s="3" t="s">
        <v>373</v>
      </c>
      <c r="E181" s="5">
        <v>9967</v>
      </c>
      <c r="F181" s="5">
        <v>10328</v>
      </c>
      <c r="G181" s="5">
        <v>422.23692899999998</v>
      </c>
      <c r="H181" s="5">
        <v>16283.575398999999</v>
      </c>
      <c r="I181" s="9">
        <v>0.89754199999999995</v>
      </c>
      <c r="J181" s="5">
        <v>3831748</v>
      </c>
      <c r="K181" s="5">
        <v>0</v>
      </c>
      <c r="L181" s="5">
        <v>0</v>
      </c>
      <c r="M181" s="12">
        <f t="shared" si="5"/>
        <v>0</v>
      </c>
      <c r="N181" s="13">
        <f t="shared" si="6"/>
        <v>0</v>
      </c>
    </row>
    <row r="182" spans="2:14" x14ac:dyDescent="0.25">
      <c r="B182" s="3" t="s">
        <v>374</v>
      </c>
      <c r="C182" s="4" t="s">
        <v>375</v>
      </c>
      <c r="D182" s="3" t="s">
        <v>376</v>
      </c>
      <c r="E182" s="5">
        <v>63044</v>
      </c>
      <c r="F182" s="5">
        <v>64333</v>
      </c>
      <c r="G182" s="5">
        <v>384.42970200000002</v>
      </c>
      <c r="H182" s="5">
        <v>16562.174020999999</v>
      </c>
      <c r="I182" s="9">
        <v>0.84169499999999997</v>
      </c>
      <c r="J182" s="5">
        <v>33239779</v>
      </c>
      <c r="K182" s="5">
        <v>0</v>
      </c>
      <c r="L182" s="5">
        <v>0</v>
      </c>
      <c r="M182" s="12">
        <f t="shared" si="5"/>
        <v>0</v>
      </c>
      <c r="N182" s="13">
        <f t="shared" si="6"/>
        <v>0</v>
      </c>
    </row>
    <row r="183" spans="2:14" x14ac:dyDescent="0.25">
      <c r="B183" s="3" t="s">
        <v>374</v>
      </c>
      <c r="C183" s="4" t="s">
        <v>377</v>
      </c>
      <c r="D183" s="3" t="s">
        <v>378</v>
      </c>
      <c r="E183" s="5">
        <v>32814</v>
      </c>
      <c r="F183" s="5">
        <v>33508</v>
      </c>
      <c r="G183" s="5">
        <v>225.284201</v>
      </c>
      <c r="H183" s="5">
        <v>15745.063113</v>
      </c>
      <c r="I183" s="9">
        <v>0.57852000000000003</v>
      </c>
      <c r="J183" s="5">
        <v>8035257</v>
      </c>
      <c r="K183" s="5">
        <v>0</v>
      </c>
      <c r="L183" s="5">
        <v>0</v>
      </c>
      <c r="M183" s="12">
        <f t="shared" si="5"/>
        <v>0</v>
      </c>
      <c r="N183" s="13">
        <f t="shared" si="6"/>
        <v>0</v>
      </c>
    </row>
    <row r="184" spans="2:14" x14ac:dyDescent="0.25">
      <c r="B184" s="3" t="s">
        <v>374</v>
      </c>
      <c r="C184" s="4" t="s">
        <v>379</v>
      </c>
      <c r="D184" s="3" t="s">
        <v>380</v>
      </c>
      <c r="E184" s="5">
        <v>70645</v>
      </c>
      <c r="F184" s="5">
        <v>74576</v>
      </c>
      <c r="G184" s="5">
        <v>177.68843899999999</v>
      </c>
      <c r="H184" s="5">
        <v>15274.006724000001</v>
      </c>
      <c r="I184" s="9">
        <v>0.49661100000000002</v>
      </c>
      <c r="J184" s="5">
        <v>14277327</v>
      </c>
      <c r="K184" s="5">
        <v>0</v>
      </c>
      <c r="L184" s="5">
        <v>0</v>
      </c>
      <c r="M184" s="12">
        <f t="shared" si="5"/>
        <v>0</v>
      </c>
      <c r="N184" s="13">
        <f t="shared" si="6"/>
        <v>0</v>
      </c>
    </row>
    <row r="185" spans="2:14" x14ac:dyDescent="0.25">
      <c r="B185" s="3" t="s">
        <v>374</v>
      </c>
      <c r="C185" s="4" t="s">
        <v>381</v>
      </c>
      <c r="D185" s="3" t="s">
        <v>382</v>
      </c>
      <c r="E185" s="5">
        <v>33849</v>
      </c>
      <c r="F185" s="5">
        <v>34610</v>
      </c>
      <c r="G185" s="5">
        <v>313.87885</v>
      </c>
      <c r="H185" s="5">
        <v>15603.237762000001</v>
      </c>
      <c r="I185" s="9">
        <v>0.71660199999999996</v>
      </c>
      <c r="J185" s="5">
        <v>15009165</v>
      </c>
      <c r="K185" s="5">
        <v>0</v>
      </c>
      <c r="L185" s="5">
        <v>0</v>
      </c>
      <c r="M185" s="12">
        <f t="shared" si="5"/>
        <v>0</v>
      </c>
      <c r="N185" s="13">
        <f t="shared" si="6"/>
        <v>0</v>
      </c>
    </row>
    <row r="186" spans="2:14" x14ac:dyDescent="0.25">
      <c r="B186" s="3" t="s">
        <v>374</v>
      </c>
      <c r="C186" s="4" t="s">
        <v>383</v>
      </c>
      <c r="D186" s="3" t="s">
        <v>384</v>
      </c>
      <c r="E186" s="5">
        <v>53774</v>
      </c>
      <c r="F186" s="5">
        <v>56839</v>
      </c>
      <c r="G186" s="5">
        <v>380.10293999999999</v>
      </c>
      <c r="H186" s="5">
        <v>14927.527039000001</v>
      </c>
      <c r="I186" s="9">
        <v>0.811774</v>
      </c>
      <c r="J186" s="5">
        <v>29322847</v>
      </c>
      <c r="K186" s="5">
        <v>0</v>
      </c>
      <c r="L186" s="5">
        <v>0</v>
      </c>
      <c r="M186" s="12">
        <f t="shared" si="5"/>
        <v>0</v>
      </c>
      <c r="N186" s="13">
        <f t="shared" si="6"/>
        <v>0</v>
      </c>
    </row>
    <row r="187" spans="2:14" x14ac:dyDescent="0.25">
      <c r="B187" s="3" t="s">
        <v>374</v>
      </c>
      <c r="C187" s="4" t="s">
        <v>385</v>
      </c>
      <c r="D187" s="3" t="s">
        <v>386</v>
      </c>
      <c r="E187" s="5">
        <v>66296</v>
      </c>
      <c r="F187" s="5">
        <v>71720</v>
      </c>
      <c r="G187" s="5">
        <v>366.05497800000001</v>
      </c>
      <c r="H187" s="5">
        <v>16395.871107999999</v>
      </c>
      <c r="I187" s="9">
        <v>0.81029300000000004</v>
      </c>
      <c r="J187" s="5">
        <v>34585976</v>
      </c>
      <c r="K187" s="5">
        <v>0</v>
      </c>
      <c r="L187" s="5">
        <v>0</v>
      </c>
      <c r="M187" s="12">
        <f t="shared" si="5"/>
        <v>0</v>
      </c>
      <c r="N187" s="13">
        <f t="shared" si="6"/>
        <v>0</v>
      </c>
    </row>
    <row r="188" spans="2:14" x14ac:dyDescent="0.25">
      <c r="B188" s="3" t="s">
        <v>374</v>
      </c>
      <c r="C188" s="4" t="s">
        <v>387</v>
      </c>
      <c r="D188" s="3" t="s">
        <v>388</v>
      </c>
      <c r="E188" s="5">
        <v>185015</v>
      </c>
      <c r="F188" s="5">
        <v>197024</v>
      </c>
      <c r="G188" s="5">
        <v>462.832696</v>
      </c>
      <c r="H188" s="5">
        <v>19472.275032000001</v>
      </c>
      <c r="I188" s="9">
        <v>1.006753</v>
      </c>
      <c r="J188" s="5">
        <v>94506329</v>
      </c>
      <c r="K188" s="5">
        <v>0</v>
      </c>
      <c r="L188" s="5">
        <v>0</v>
      </c>
      <c r="M188" s="12">
        <f t="shared" si="5"/>
        <v>0</v>
      </c>
      <c r="N188" s="13">
        <f t="shared" si="6"/>
        <v>0</v>
      </c>
    </row>
    <row r="189" spans="2:14" x14ac:dyDescent="0.25">
      <c r="B189" s="3" t="s">
        <v>374</v>
      </c>
      <c r="C189" s="4" t="s">
        <v>389</v>
      </c>
      <c r="D189" s="3" t="s">
        <v>390</v>
      </c>
      <c r="E189" s="5">
        <v>18202</v>
      </c>
      <c r="F189" s="5">
        <v>32549</v>
      </c>
      <c r="G189" s="5">
        <v>364.24286499999999</v>
      </c>
      <c r="H189" s="5">
        <v>27094.30601</v>
      </c>
      <c r="I189" s="9">
        <v>0.95847899999999997</v>
      </c>
      <c r="J189" s="5">
        <v>21955141</v>
      </c>
      <c r="K189" s="5">
        <v>0</v>
      </c>
      <c r="L189" s="5">
        <v>0</v>
      </c>
      <c r="M189" s="12">
        <f t="shared" si="5"/>
        <v>0</v>
      </c>
      <c r="N189" s="13">
        <f t="shared" si="6"/>
        <v>0</v>
      </c>
    </row>
    <row r="190" spans="2:14" x14ac:dyDescent="0.25">
      <c r="B190" s="3" t="s">
        <v>374</v>
      </c>
      <c r="C190" s="4" t="s">
        <v>391</v>
      </c>
      <c r="D190" s="3" t="s">
        <v>392</v>
      </c>
      <c r="E190" s="5">
        <v>18321</v>
      </c>
      <c r="F190" s="5">
        <v>18941</v>
      </c>
      <c r="G190" s="5">
        <v>163.72762800000001</v>
      </c>
      <c r="H190" s="5">
        <v>15299.648218</v>
      </c>
      <c r="I190" s="9">
        <v>0.47489900000000002</v>
      </c>
      <c r="J190" s="5">
        <v>5683166</v>
      </c>
      <c r="K190" s="5">
        <v>0</v>
      </c>
      <c r="L190" s="5">
        <v>0</v>
      </c>
      <c r="M190" s="12">
        <f t="shared" si="5"/>
        <v>0</v>
      </c>
      <c r="N190" s="13">
        <f t="shared" si="6"/>
        <v>0</v>
      </c>
    </row>
    <row r="191" spans="2:14" x14ac:dyDescent="0.25">
      <c r="B191" s="3" t="s">
        <v>374</v>
      </c>
      <c r="C191" s="4" t="s">
        <v>393</v>
      </c>
      <c r="D191" s="3" t="s">
        <v>394</v>
      </c>
      <c r="E191" s="5">
        <v>22890</v>
      </c>
      <c r="F191" s="5">
        <v>42910</v>
      </c>
      <c r="G191" s="5">
        <v>271.241039</v>
      </c>
      <c r="H191" s="5">
        <v>20313.932591000001</v>
      </c>
      <c r="I191" s="9">
        <v>0.71569400000000005</v>
      </c>
      <c r="J191" s="5">
        <v>18377516</v>
      </c>
      <c r="K191" s="5">
        <v>0</v>
      </c>
      <c r="L191" s="5">
        <v>0</v>
      </c>
      <c r="M191" s="12">
        <f t="shared" si="5"/>
        <v>0</v>
      </c>
      <c r="N191" s="13">
        <f t="shared" si="6"/>
        <v>0</v>
      </c>
    </row>
    <row r="192" spans="2:14" x14ac:dyDescent="0.25">
      <c r="B192" s="3" t="s">
        <v>374</v>
      </c>
      <c r="C192" s="4" t="s">
        <v>395</v>
      </c>
      <c r="D192" s="3" t="s">
        <v>396</v>
      </c>
      <c r="E192" s="5">
        <v>15100</v>
      </c>
      <c r="F192" s="5">
        <v>15875</v>
      </c>
      <c r="G192" s="5">
        <v>196.52825200000001</v>
      </c>
      <c r="H192" s="5">
        <v>16158.340926999999</v>
      </c>
      <c r="I192" s="9">
        <v>0.53888599999999998</v>
      </c>
      <c r="J192" s="5">
        <v>5617549</v>
      </c>
      <c r="K192" s="5">
        <v>0</v>
      </c>
      <c r="L192" s="5">
        <v>0</v>
      </c>
      <c r="M192" s="12">
        <f t="shared" si="5"/>
        <v>0</v>
      </c>
      <c r="N192" s="13">
        <f t="shared" si="6"/>
        <v>0</v>
      </c>
    </row>
    <row r="193" spans="2:14" x14ac:dyDescent="0.25">
      <c r="B193" s="3" t="s">
        <v>374</v>
      </c>
      <c r="C193" s="4" t="s">
        <v>397</v>
      </c>
      <c r="D193" s="3" t="s">
        <v>398</v>
      </c>
      <c r="E193" s="5">
        <v>87913</v>
      </c>
      <c r="F193" s="5">
        <v>124465</v>
      </c>
      <c r="G193" s="5">
        <v>245.57518999999999</v>
      </c>
      <c r="H193" s="5">
        <v>20825.853856000002</v>
      </c>
      <c r="I193" s="9">
        <v>0.68233900000000003</v>
      </c>
      <c r="J193" s="5">
        <v>36736725</v>
      </c>
      <c r="K193" s="5">
        <v>0</v>
      </c>
      <c r="L193" s="5">
        <v>0</v>
      </c>
      <c r="M193" s="12">
        <f t="shared" si="5"/>
        <v>0</v>
      </c>
      <c r="N193" s="13">
        <f t="shared" si="6"/>
        <v>0</v>
      </c>
    </row>
    <row r="194" spans="2:14" x14ac:dyDescent="0.25">
      <c r="B194" s="3" t="s">
        <v>374</v>
      </c>
      <c r="C194" s="4" t="s">
        <v>399</v>
      </c>
      <c r="D194" s="3" t="s">
        <v>400</v>
      </c>
      <c r="E194" s="5">
        <v>15847</v>
      </c>
      <c r="F194" s="5">
        <v>17564</v>
      </c>
      <c r="G194" s="5">
        <v>216.58722399999999</v>
      </c>
      <c r="H194" s="5">
        <v>15757.312677</v>
      </c>
      <c r="I194" s="9">
        <v>0.56494100000000003</v>
      </c>
      <c r="J194" s="5">
        <v>5170238</v>
      </c>
      <c r="K194" s="5">
        <v>0</v>
      </c>
      <c r="L194" s="5">
        <v>0</v>
      </c>
      <c r="M194" s="12">
        <f t="shared" si="5"/>
        <v>0</v>
      </c>
      <c r="N194" s="13">
        <f t="shared" si="6"/>
        <v>0</v>
      </c>
    </row>
    <row r="195" spans="2:14" x14ac:dyDescent="0.25">
      <c r="B195" s="3" t="s">
        <v>401</v>
      </c>
      <c r="C195" s="4" t="s">
        <v>402</v>
      </c>
      <c r="D195" s="3" t="s">
        <v>403</v>
      </c>
      <c r="E195" s="5">
        <v>14561</v>
      </c>
      <c r="F195" s="5">
        <v>15913</v>
      </c>
      <c r="G195" s="5">
        <v>149.30233100000001</v>
      </c>
      <c r="H195" s="5">
        <v>15659.943136</v>
      </c>
      <c r="I195" s="9">
        <v>0.457177</v>
      </c>
      <c r="J195" s="5">
        <v>4420955</v>
      </c>
      <c r="K195" s="5">
        <v>0</v>
      </c>
      <c r="L195" s="5">
        <v>0</v>
      </c>
      <c r="M195" s="12">
        <f t="shared" si="5"/>
        <v>0</v>
      </c>
      <c r="N195" s="13">
        <f t="shared" si="6"/>
        <v>0</v>
      </c>
    </row>
    <row r="196" spans="2:14" x14ac:dyDescent="0.25">
      <c r="B196" s="3" t="s">
        <v>401</v>
      </c>
      <c r="C196" s="4" t="s">
        <v>404</v>
      </c>
      <c r="D196" s="3" t="s">
        <v>405</v>
      </c>
      <c r="E196" s="5">
        <v>4773</v>
      </c>
      <c r="F196" s="5">
        <v>5214</v>
      </c>
      <c r="G196" s="5">
        <v>145.56003100000001</v>
      </c>
      <c r="H196" s="5">
        <v>13441.093652</v>
      </c>
      <c r="I196" s="9">
        <v>0.41993200000000003</v>
      </c>
      <c r="J196" s="5">
        <v>996586</v>
      </c>
      <c r="K196" s="5">
        <v>0</v>
      </c>
      <c r="L196" s="5">
        <v>0</v>
      </c>
      <c r="M196" s="12">
        <f t="shared" si="5"/>
        <v>0</v>
      </c>
      <c r="N196" s="13">
        <f t="shared" si="6"/>
        <v>0</v>
      </c>
    </row>
    <row r="197" spans="2:14" x14ac:dyDescent="0.25">
      <c r="B197" s="3" t="s">
        <v>401</v>
      </c>
      <c r="C197" s="4" t="s">
        <v>406</v>
      </c>
      <c r="D197" s="3" t="s">
        <v>407</v>
      </c>
      <c r="E197" s="5">
        <v>9649</v>
      </c>
      <c r="F197" s="5">
        <v>10106</v>
      </c>
      <c r="G197" s="5">
        <v>216.045715</v>
      </c>
      <c r="H197" s="5">
        <v>14832.273085000001</v>
      </c>
      <c r="I197" s="9">
        <v>0.55102499999999999</v>
      </c>
      <c r="J197" s="5">
        <v>908025</v>
      </c>
      <c r="K197" s="5">
        <v>0</v>
      </c>
      <c r="L197" s="5">
        <v>0</v>
      </c>
      <c r="M197" s="12">
        <f t="shared" ref="M197:M260" si="7">K197-L197</f>
        <v>0</v>
      </c>
      <c r="N197" s="13">
        <f t="shared" ref="N197:N260" si="8">IF(L197=0,0,M197/L197)</f>
        <v>0</v>
      </c>
    </row>
    <row r="198" spans="2:14" x14ac:dyDescent="0.25">
      <c r="B198" s="3" t="s">
        <v>401</v>
      </c>
      <c r="C198" s="4" t="s">
        <v>408</v>
      </c>
      <c r="D198" s="3" t="s">
        <v>409</v>
      </c>
      <c r="E198" s="5">
        <v>8009</v>
      </c>
      <c r="F198" s="5">
        <v>8562</v>
      </c>
      <c r="G198" s="5">
        <v>217.47617399999999</v>
      </c>
      <c r="H198" s="5">
        <v>14864.889874</v>
      </c>
      <c r="I198" s="9">
        <v>0.55374699999999999</v>
      </c>
      <c r="J198" s="5">
        <v>2807119</v>
      </c>
      <c r="K198" s="5">
        <v>0</v>
      </c>
      <c r="L198" s="5">
        <v>0</v>
      </c>
      <c r="M198" s="12">
        <f t="shared" si="7"/>
        <v>0</v>
      </c>
      <c r="N198" s="13">
        <f t="shared" si="8"/>
        <v>0</v>
      </c>
    </row>
    <row r="199" spans="2:14" x14ac:dyDescent="0.25">
      <c r="B199" s="3" t="s">
        <v>401</v>
      </c>
      <c r="C199" s="4" t="s">
        <v>410</v>
      </c>
      <c r="D199" s="3" t="s">
        <v>411</v>
      </c>
      <c r="E199" s="5">
        <v>5528</v>
      </c>
      <c r="F199" s="5">
        <v>6220</v>
      </c>
      <c r="G199" s="5">
        <v>128.09035399999999</v>
      </c>
      <c r="H199" s="5">
        <v>14839.516281</v>
      </c>
      <c r="I199" s="9">
        <v>0.412053</v>
      </c>
      <c r="J199" s="5">
        <v>1039945</v>
      </c>
      <c r="K199" s="5">
        <v>0</v>
      </c>
      <c r="L199" s="5">
        <v>0</v>
      </c>
      <c r="M199" s="12">
        <f t="shared" si="7"/>
        <v>0</v>
      </c>
      <c r="N199" s="13">
        <f t="shared" si="8"/>
        <v>0</v>
      </c>
    </row>
    <row r="200" spans="2:14" x14ac:dyDescent="0.25">
      <c r="B200" s="3" t="s">
        <v>401</v>
      </c>
      <c r="C200" s="4" t="s">
        <v>412</v>
      </c>
      <c r="D200" s="3" t="s">
        <v>413</v>
      </c>
      <c r="E200" s="5">
        <v>18691</v>
      </c>
      <c r="F200" s="5">
        <v>19581</v>
      </c>
      <c r="G200" s="5">
        <v>335.354578</v>
      </c>
      <c r="H200" s="5">
        <v>14018.339147000001</v>
      </c>
      <c r="I200" s="9">
        <v>0.728182</v>
      </c>
      <c r="J200" s="5">
        <v>4577187</v>
      </c>
      <c r="K200" s="5">
        <v>0</v>
      </c>
      <c r="L200" s="5">
        <v>0</v>
      </c>
      <c r="M200" s="12">
        <f t="shared" si="7"/>
        <v>0</v>
      </c>
      <c r="N200" s="13">
        <f t="shared" si="8"/>
        <v>0</v>
      </c>
    </row>
    <row r="201" spans="2:14" x14ac:dyDescent="0.25">
      <c r="B201" s="3" t="s">
        <v>401</v>
      </c>
      <c r="C201" s="4" t="s">
        <v>414</v>
      </c>
      <c r="D201" s="3" t="s">
        <v>415</v>
      </c>
      <c r="E201" s="5">
        <v>11626</v>
      </c>
      <c r="F201" s="5">
        <v>13486</v>
      </c>
      <c r="G201" s="5">
        <v>231.45157900000001</v>
      </c>
      <c r="H201" s="5">
        <v>13658.159814000001</v>
      </c>
      <c r="I201" s="9">
        <v>0.55880700000000005</v>
      </c>
      <c r="J201" s="5">
        <v>2278241</v>
      </c>
      <c r="K201" s="5">
        <v>0</v>
      </c>
      <c r="L201" s="5">
        <v>0</v>
      </c>
      <c r="M201" s="12">
        <f t="shared" si="7"/>
        <v>0</v>
      </c>
      <c r="N201" s="13">
        <f t="shared" si="8"/>
        <v>0</v>
      </c>
    </row>
    <row r="202" spans="2:14" x14ac:dyDescent="0.25">
      <c r="B202" s="3" t="s">
        <v>401</v>
      </c>
      <c r="C202" s="4" t="s">
        <v>416</v>
      </c>
      <c r="D202" s="3" t="s">
        <v>417</v>
      </c>
      <c r="E202" s="5">
        <v>26461</v>
      </c>
      <c r="F202" s="5">
        <v>27465</v>
      </c>
      <c r="G202" s="5">
        <v>279.73162200000002</v>
      </c>
      <c r="H202" s="5">
        <v>17006.278106999998</v>
      </c>
      <c r="I202" s="9">
        <v>0.68241799999999997</v>
      </c>
      <c r="J202" s="5">
        <v>9117768</v>
      </c>
      <c r="K202" s="5">
        <v>0</v>
      </c>
      <c r="L202" s="5">
        <v>0</v>
      </c>
      <c r="M202" s="12">
        <f t="shared" si="7"/>
        <v>0</v>
      </c>
      <c r="N202" s="13">
        <f t="shared" si="8"/>
        <v>0</v>
      </c>
    </row>
    <row r="203" spans="2:14" x14ac:dyDescent="0.25">
      <c r="B203" s="3" t="s">
        <v>401</v>
      </c>
      <c r="C203" s="4" t="s">
        <v>418</v>
      </c>
      <c r="D203" s="3" t="s">
        <v>419</v>
      </c>
      <c r="E203" s="5">
        <v>18537</v>
      </c>
      <c r="F203" s="5">
        <v>20964</v>
      </c>
      <c r="G203" s="5">
        <v>254.25977900000001</v>
      </c>
      <c r="H203" s="5">
        <v>18033.738793</v>
      </c>
      <c r="I203" s="9">
        <v>0.65664900000000004</v>
      </c>
      <c r="J203" s="5">
        <v>6543742</v>
      </c>
      <c r="K203" s="5">
        <v>0</v>
      </c>
      <c r="L203" s="5">
        <v>0</v>
      </c>
      <c r="M203" s="12">
        <f t="shared" si="7"/>
        <v>0</v>
      </c>
      <c r="N203" s="13">
        <f t="shared" si="8"/>
        <v>0</v>
      </c>
    </row>
    <row r="204" spans="2:14" x14ac:dyDescent="0.25">
      <c r="B204" s="3" t="s">
        <v>401</v>
      </c>
      <c r="C204" s="4" t="s">
        <v>420</v>
      </c>
      <c r="D204" s="3" t="s">
        <v>421</v>
      </c>
      <c r="E204" s="5">
        <v>7017</v>
      </c>
      <c r="F204" s="5">
        <v>7293</v>
      </c>
      <c r="G204" s="5">
        <v>210.53750199999999</v>
      </c>
      <c r="H204" s="5">
        <v>16899.167164999999</v>
      </c>
      <c r="I204" s="9">
        <v>0.57149700000000003</v>
      </c>
      <c r="J204" s="5">
        <v>1763403</v>
      </c>
      <c r="K204" s="5">
        <v>0</v>
      </c>
      <c r="L204" s="5">
        <v>0</v>
      </c>
      <c r="M204" s="12">
        <f t="shared" si="7"/>
        <v>0</v>
      </c>
      <c r="N204" s="13">
        <f t="shared" si="8"/>
        <v>0</v>
      </c>
    </row>
    <row r="205" spans="2:14" x14ac:dyDescent="0.25">
      <c r="B205" s="3" t="s">
        <v>401</v>
      </c>
      <c r="C205" s="4" t="s">
        <v>422</v>
      </c>
      <c r="D205" s="3" t="s">
        <v>423</v>
      </c>
      <c r="E205" s="5">
        <v>38812</v>
      </c>
      <c r="F205" s="5">
        <v>39829</v>
      </c>
      <c r="G205" s="5">
        <v>448.57591200000002</v>
      </c>
      <c r="H205" s="5">
        <v>13700.105071</v>
      </c>
      <c r="I205" s="9">
        <v>0.90271299999999999</v>
      </c>
      <c r="J205" s="5">
        <v>17813402</v>
      </c>
      <c r="K205" s="5">
        <v>0</v>
      </c>
      <c r="L205" s="5">
        <v>0</v>
      </c>
      <c r="M205" s="12">
        <f t="shared" si="7"/>
        <v>0</v>
      </c>
      <c r="N205" s="13">
        <f t="shared" si="8"/>
        <v>0</v>
      </c>
    </row>
    <row r="206" spans="2:14" x14ac:dyDescent="0.25">
      <c r="B206" s="3" t="s">
        <v>401</v>
      </c>
      <c r="C206" s="4" t="s">
        <v>424</v>
      </c>
      <c r="D206" s="3" t="s">
        <v>425</v>
      </c>
      <c r="E206" s="5">
        <v>11043</v>
      </c>
      <c r="F206" s="5">
        <v>11284</v>
      </c>
      <c r="G206" s="5">
        <v>161.61999299999999</v>
      </c>
      <c r="H206" s="5">
        <v>14877.652539999999</v>
      </c>
      <c r="I206" s="9">
        <v>0.46560800000000002</v>
      </c>
      <c r="J206" s="5">
        <v>5488432</v>
      </c>
      <c r="K206" s="5">
        <v>0</v>
      </c>
      <c r="L206" s="5">
        <v>0</v>
      </c>
      <c r="M206" s="12">
        <f t="shared" si="7"/>
        <v>0</v>
      </c>
      <c r="N206" s="13">
        <f t="shared" si="8"/>
        <v>0</v>
      </c>
    </row>
    <row r="207" spans="2:14" x14ac:dyDescent="0.25">
      <c r="B207" s="3" t="s">
        <v>401</v>
      </c>
      <c r="C207" s="4" t="s">
        <v>426</v>
      </c>
      <c r="D207" s="3" t="s">
        <v>427</v>
      </c>
      <c r="E207" s="5">
        <v>7253</v>
      </c>
      <c r="F207" s="5">
        <v>7612</v>
      </c>
      <c r="G207" s="5">
        <v>147.633736</v>
      </c>
      <c r="H207" s="5">
        <v>14763.118847</v>
      </c>
      <c r="I207" s="9">
        <v>0.44187599999999999</v>
      </c>
      <c r="J207" s="5">
        <v>1376209</v>
      </c>
      <c r="K207" s="5">
        <v>0</v>
      </c>
      <c r="L207" s="5">
        <v>0</v>
      </c>
      <c r="M207" s="12">
        <f t="shared" si="7"/>
        <v>0</v>
      </c>
      <c r="N207" s="13">
        <f t="shared" si="8"/>
        <v>0</v>
      </c>
    </row>
    <row r="208" spans="2:14" x14ac:dyDescent="0.25">
      <c r="B208" s="3" t="s">
        <v>401</v>
      </c>
      <c r="C208" s="4" t="s">
        <v>428</v>
      </c>
      <c r="D208" s="3" t="s">
        <v>429</v>
      </c>
      <c r="E208" s="5">
        <v>5089</v>
      </c>
      <c r="F208" s="5">
        <v>5519</v>
      </c>
      <c r="G208" s="5">
        <v>197.49084999999999</v>
      </c>
      <c r="H208" s="5">
        <v>13579.717430000001</v>
      </c>
      <c r="I208" s="9">
        <v>0.50400100000000003</v>
      </c>
      <c r="J208" s="5">
        <v>1711095</v>
      </c>
      <c r="K208" s="5">
        <v>0</v>
      </c>
      <c r="L208" s="5">
        <v>0</v>
      </c>
      <c r="M208" s="12">
        <f t="shared" si="7"/>
        <v>0</v>
      </c>
      <c r="N208" s="13">
        <f t="shared" si="8"/>
        <v>0</v>
      </c>
    </row>
    <row r="209" spans="2:14" x14ac:dyDescent="0.25">
      <c r="B209" s="3" t="s">
        <v>401</v>
      </c>
      <c r="C209" s="4" t="s">
        <v>430</v>
      </c>
      <c r="D209" s="3" t="s">
        <v>431</v>
      </c>
      <c r="E209" s="5">
        <v>11472</v>
      </c>
      <c r="F209" s="5">
        <v>11761</v>
      </c>
      <c r="G209" s="5">
        <v>175.57069999999999</v>
      </c>
      <c r="H209" s="5">
        <v>14863.191683999999</v>
      </c>
      <c r="I209" s="9">
        <v>0.48746299999999998</v>
      </c>
      <c r="J209" s="5">
        <v>2288607</v>
      </c>
      <c r="K209" s="5">
        <v>0</v>
      </c>
      <c r="L209" s="5">
        <v>0</v>
      </c>
      <c r="M209" s="12">
        <f t="shared" si="7"/>
        <v>0</v>
      </c>
      <c r="N209" s="13">
        <f t="shared" si="8"/>
        <v>0</v>
      </c>
    </row>
    <row r="210" spans="2:14" x14ac:dyDescent="0.25">
      <c r="B210" s="3" t="s">
        <v>401</v>
      </c>
      <c r="C210" s="4" t="s">
        <v>432</v>
      </c>
      <c r="D210" s="3" t="s">
        <v>433</v>
      </c>
      <c r="E210" s="5">
        <v>105152</v>
      </c>
      <c r="F210" s="5">
        <v>106682</v>
      </c>
      <c r="G210" s="5">
        <v>553.95457499999998</v>
      </c>
      <c r="H210" s="5">
        <v>16547.448646000001</v>
      </c>
      <c r="I210" s="9">
        <v>1.1095379999999999</v>
      </c>
      <c r="J210" s="5">
        <v>55504333</v>
      </c>
      <c r="K210" s="5">
        <v>235772</v>
      </c>
      <c r="L210" s="5">
        <v>69804</v>
      </c>
      <c r="M210" s="12">
        <f t="shared" si="7"/>
        <v>165968</v>
      </c>
      <c r="N210" s="13">
        <f t="shared" si="8"/>
        <v>2.3776287891811356</v>
      </c>
    </row>
    <row r="211" spans="2:14" x14ac:dyDescent="0.25">
      <c r="B211" s="3" t="s">
        <v>434</v>
      </c>
      <c r="C211" s="4" t="s">
        <v>435</v>
      </c>
      <c r="D211" s="3" t="s">
        <v>436</v>
      </c>
      <c r="E211" s="5">
        <v>111380</v>
      </c>
      <c r="F211" s="5">
        <v>115531</v>
      </c>
      <c r="G211" s="5">
        <v>503.734331</v>
      </c>
      <c r="H211" s="5">
        <v>16847.177043</v>
      </c>
      <c r="I211" s="9">
        <v>1.034362</v>
      </c>
      <c r="J211" s="5">
        <v>54767170</v>
      </c>
      <c r="K211" s="5">
        <v>0</v>
      </c>
      <c r="L211" s="5">
        <v>0</v>
      </c>
      <c r="M211" s="12">
        <f t="shared" si="7"/>
        <v>0</v>
      </c>
      <c r="N211" s="13">
        <f t="shared" si="8"/>
        <v>0</v>
      </c>
    </row>
    <row r="212" spans="2:14" x14ac:dyDescent="0.25">
      <c r="B212" s="3" t="s">
        <v>434</v>
      </c>
      <c r="C212" s="4" t="s">
        <v>437</v>
      </c>
      <c r="D212" s="3" t="s">
        <v>438</v>
      </c>
      <c r="E212" s="5">
        <v>6919</v>
      </c>
      <c r="F212" s="5">
        <v>7624</v>
      </c>
      <c r="G212" s="5">
        <v>409.80246599999998</v>
      </c>
      <c r="H212" s="5">
        <v>16752.596184000002</v>
      </c>
      <c r="I212" s="9">
        <v>0.88450300000000004</v>
      </c>
      <c r="J212" s="5">
        <v>3383287</v>
      </c>
      <c r="K212" s="5">
        <v>0</v>
      </c>
      <c r="L212" s="5">
        <v>0</v>
      </c>
      <c r="M212" s="12">
        <f t="shared" si="7"/>
        <v>0</v>
      </c>
      <c r="N212" s="13">
        <f t="shared" si="8"/>
        <v>0</v>
      </c>
    </row>
    <row r="213" spans="2:14" x14ac:dyDescent="0.25">
      <c r="B213" s="3" t="s">
        <v>434</v>
      </c>
      <c r="C213" s="4" t="s">
        <v>439</v>
      </c>
      <c r="D213" s="3" t="s">
        <v>440</v>
      </c>
      <c r="E213" s="5">
        <v>5866</v>
      </c>
      <c r="F213" s="5">
        <v>8149</v>
      </c>
      <c r="G213" s="5">
        <v>234.41232099999999</v>
      </c>
      <c r="H213" s="5">
        <v>13881.594954</v>
      </c>
      <c r="I213" s="9">
        <v>0.56664300000000001</v>
      </c>
      <c r="J213" s="5">
        <v>1566508</v>
      </c>
      <c r="K213" s="5">
        <v>0</v>
      </c>
      <c r="L213" s="5">
        <v>0</v>
      </c>
      <c r="M213" s="12">
        <f t="shared" si="7"/>
        <v>0</v>
      </c>
      <c r="N213" s="13">
        <f t="shared" si="8"/>
        <v>0</v>
      </c>
    </row>
    <row r="214" spans="2:14" x14ac:dyDescent="0.25">
      <c r="B214" s="3" t="s">
        <v>434</v>
      </c>
      <c r="C214" s="4" t="s">
        <v>441</v>
      </c>
      <c r="D214" s="3" t="s">
        <v>442</v>
      </c>
      <c r="E214" s="5">
        <v>33204</v>
      </c>
      <c r="F214" s="5">
        <v>38736</v>
      </c>
      <c r="G214" s="5">
        <v>505.64141899999998</v>
      </c>
      <c r="H214" s="5">
        <v>14742.783038</v>
      </c>
      <c r="I214" s="9">
        <v>1.007666</v>
      </c>
      <c r="J214" s="5">
        <v>11333974</v>
      </c>
      <c r="K214" s="5">
        <v>0</v>
      </c>
      <c r="L214" s="5">
        <v>0</v>
      </c>
      <c r="M214" s="12">
        <f t="shared" si="7"/>
        <v>0</v>
      </c>
      <c r="N214" s="13">
        <f t="shared" si="8"/>
        <v>0</v>
      </c>
    </row>
    <row r="215" spans="2:14" x14ac:dyDescent="0.25">
      <c r="B215" s="3" t="s">
        <v>434</v>
      </c>
      <c r="C215" s="4" t="s">
        <v>443</v>
      </c>
      <c r="D215" s="3" t="s">
        <v>444</v>
      </c>
      <c r="E215" s="5">
        <v>11431</v>
      </c>
      <c r="F215" s="5">
        <v>13825</v>
      </c>
      <c r="G215" s="5">
        <v>571.61880699999995</v>
      </c>
      <c r="H215" s="5">
        <v>14754.697052</v>
      </c>
      <c r="I215" s="9">
        <v>1.1121559999999999</v>
      </c>
      <c r="J215" s="5">
        <v>3919752</v>
      </c>
      <c r="K215" s="5">
        <v>38940</v>
      </c>
      <c r="L215" s="5">
        <v>0</v>
      </c>
      <c r="M215" s="12">
        <f t="shared" si="7"/>
        <v>38940</v>
      </c>
      <c r="N215" s="13">
        <f t="shared" si="8"/>
        <v>0</v>
      </c>
    </row>
    <row r="216" spans="2:14" x14ac:dyDescent="0.25">
      <c r="B216" s="3" t="s">
        <v>434</v>
      </c>
      <c r="C216" s="4" t="s">
        <v>445</v>
      </c>
      <c r="D216" s="3" t="s">
        <v>446</v>
      </c>
      <c r="E216" s="5">
        <v>13512</v>
      </c>
      <c r="F216" s="5">
        <v>16014</v>
      </c>
      <c r="G216" s="5">
        <v>243.71624800000001</v>
      </c>
      <c r="H216" s="5">
        <v>15768.875443999999</v>
      </c>
      <c r="I216" s="9">
        <v>0.60800100000000001</v>
      </c>
      <c r="J216" s="5">
        <v>4432647</v>
      </c>
      <c r="K216" s="5">
        <v>0</v>
      </c>
      <c r="L216" s="5">
        <v>0</v>
      </c>
      <c r="M216" s="12">
        <f t="shared" si="7"/>
        <v>0</v>
      </c>
      <c r="N216" s="13">
        <f t="shared" si="8"/>
        <v>0</v>
      </c>
    </row>
    <row r="217" spans="2:14" x14ac:dyDescent="0.25">
      <c r="B217" s="3" t="s">
        <v>434</v>
      </c>
      <c r="C217" s="4" t="s">
        <v>447</v>
      </c>
      <c r="D217" s="3" t="s">
        <v>448</v>
      </c>
      <c r="E217" s="5">
        <v>11127</v>
      </c>
      <c r="F217" s="5">
        <v>13024</v>
      </c>
      <c r="G217" s="5">
        <v>380.123311</v>
      </c>
      <c r="H217" s="5">
        <v>12756.955603</v>
      </c>
      <c r="I217" s="9">
        <v>0.78115999999999997</v>
      </c>
      <c r="J217" s="5">
        <v>4424837</v>
      </c>
      <c r="K217" s="5">
        <v>0</v>
      </c>
      <c r="L217" s="5">
        <v>0</v>
      </c>
      <c r="M217" s="12">
        <f t="shared" si="7"/>
        <v>0</v>
      </c>
      <c r="N217" s="13">
        <f t="shared" si="8"/>
        <v>0</v>
      </c>
    </row>
    <row r="218" spans="2:14" x14ac:dyDescent="0.25">
      <c r="B218" s="3" t="s">
        <v>434</v>
      </c>
      <c r="C218" s="4" t="s">
        <v>449</v>
      </c>
      <c r="D218" s="3" t="s">
        <v>450</v>
      </c>
      <c r="E218" s="5">
        <v>45048</v>
      </c>
      <c r="F218" s="5">
        <v>48642</v>
      </c>
      <c r="G218" s="5">
        <v>372.55293799999998</v>
      </c>
      <c r="H218" s="5">
        <v>15262.518269</v>
      </c>
      <c r="I218" s="9">
        <v>0.804566</v>
      </c>
      <c r="J218" s="5">
        <v>28157305</v>
      </c>
      <c r="K218" s="5">
        <v>0</v>
      </c>
      <c r="L218" s="5">
        <v>0</v>
      </c>
      <c r="M218" s="12">
        <f t="shared" si="7"/>
        <v>0</v>
      </c>
      <c r="N218" s="13">
        <f t="shared" si="8"/>
        <v>0</v>
      </c>
    </row>
    <row r="219" spans="2:14" x14ac:dyDescent="0.25">
      <c r="B219" s="3" t="s">
        <v>434</v>
      </c>
      <c r="C219" s="4" t="s">
        <v>451</v>
      </c>
      <c r="D219" s="3" t="s">
        <v>452</v>
      </c>
      <c r="E219" s="5">
        <v>10818</v>
      </c>
      <c r="F219" s="5">
        <v>11888</v>
      </c>
      <c r="G219" s="5">
        <v>218.492009</v>
      </c>
      <c r="H219" s="5">
        <v>14002.089110999999</v>
      </c>
      <c r="I219" s="9">
        <v>0.54317099999999996</v>
      </c>
      <c r="J219" s="5">
        <v>3164745</v>
      </c>
      <c r="K219" s="5">
        <v>0</v>
      </c>
      <c r="L219" s="5">
        <v>0</v>
      </c>
      <c r="M219" s="12">
        <f t="shared" si="7"/>
        <v>0</v>
      </c>
      <c r="N219" s="13">
        <f t="shared" si="8"/>
        <v>0</v>
      </c>
    </row>
    <row r="220" spans="2:14" x14ac:dyDescent="0.25">
      <c r="B220" s="3" t="s">
        <v>2604</v>
      </c>
      <c r="C220" s="4" t="s">
        <v>453</v>
      </c>
      <c r="D220" s="3" t="s">
        <v>454</v>
      </c>
      <c r="E220" s="5">
        <v>13488</v>
      </c>
      <c r="F220" s="5">
        <v>21681</v>
      </c>
      <c r="G220" s="5">
        <v>190.376182</v>
      </c>
      <c r="H220" s="5">
        <v>21159.502595000002</v>
      </c>
      <c r="I220" s="9">
        <v>0.59977000000000003</v>
      </c>
      <c r="J220" s="5">
        <v>11992496</v>
      </c>
      <c r="K220" s="5">
        <v>0</v>
      </c>
      <c r="L220" s="5">
        <v>0</v>
      </c>
      <c r="M220" s="12">
        <f t="shared" si="7"/>
        <v>0</v>
      </c>
      <c r="N220" s="13">
        <f t="shared" si="8"/>
        <v>0</v>
      </c>
    </row>
    <row r="221" spans="2:14" x14ac:dyDescent="0.25">
      <c r="B221" s="3" t="s">
        <v>2604</v>
      </c>
      <c r="C221" s="4" t="s">
        <v>455</v>
      </c>
      <c r="D221" s="3" t="s">
        <v>456</v>
      </c>
      <c r="E221" s="5">
        <v>22133</v>
      </c>
      <c r="F221" s="5">
        <v>35537</v>
      </c>
      <c r="G221" s="5">
        <v>397.93283100000002</v>
      </c>
      <c r="H221" s="5">
        <v>23608.313062000001</v>
      </c>
      <c r="I221" s="9">
        <v>0.96253</v>
      </c>
      <c r="J221" s="5">
        <v>20646273</v>
      </c>
      <c r="K221" s="5">
        <v>0</v>
      </c>
      <c r="L221" s="5">
        <v>0</v>
      </c>
      <c r="M221" s="12">
        <f t="shared" si="7"/>
        <v>0</v>
      </c>
      <c r="N221" s="13">
        <f t="shared" si="8"/>
        <v>0</v>
      </c>
    </row>
    <row r="222" spans="2:14" x14ac:dyDescent="0.25">
      <c r="B222" s="3" t="s">
        <v>2604</v>
      </c>
      <c r="C222" s="4" t="s">
        <v>457</v>
      </c>
      <c r="D222" s="3" t="s">
        <v>458</v>
      </c>
      <c r="E222" s="5">
        <v>7927</v>
      </c>
      <c r="F222" s="5">
        <v>15674</v>
      </c>
      <c r="G222" s="5">
        <v>126.182085</v>
      </c>
      <c r="H222" s="5">
        <v>16159.606787000001</v>
      </c>
      <c r="I222" s="9">
        <v>0.427674</v>
      </c>
      <c r="J222" s="5">
        <v>5248545</v>
      </c>
      <c r="K222" s="5">
        <v>0</v>
      </c>
      <c r="L222" s="5">
        <v>0</v>
      </c>
      <c r="M222" s="12">
        <f t="shared" si="7"/>
        <v>0</v>
      </c>
      <c r="N222" s="13">
        <f t="shared" si="8"/>
        <v>0</v>
      </c>
    </row>
    <row r="223" spans="2:14" x14ac:dyDescent="0.25">
      <c r="B223" s="3" t="s">
        <v>2604</v>
      </c>
      <c r="C223" s="4" t="s">
        <v>459</v>
      </c>
      <c r="D223" s="3" t="s">
        <v>460</v>
      </c>
      <c r="E223" s="5">
        <v>8927</v>
      </c>
      <c r="F223" s="5">
        <v>16579</v>
      </c>
      <c r="G223" s="5">
        <v>376.717534</v>
      </c>
      <c r="H223" s="5">
        <v>18601.947687</v>
      </c>
      <c r="I223" s="9">
        <v>0.85829999999999995</v>
      </c>
      <c r="J223" s="5">
        <v>7834849</v>
      </c>
      <c r="K223" s="5">
        <v>0</v>
      </c>
      <c r="L223" s="5">
        <v>0</v>
      </c>
      <c r="M223" s="12">
        <f t="shared" si="7"/>
        <v>0</v>
      </c>
      <c r="N223" s="13">
        <f t="shared" si="8"/>
        <v>0</v>
      </c>
    </row>
    <row r="224" spans="2:14" x14ac:dyDescent="0.25">
      <c r="B224" s="3" t="s">
        <v>2604</v>
      </c>
      <c r="C224" s="4" t="s">
        <v>461</v>
      </c>
      <c r="D224" s="3" t="s">
        <v>462</v>
      </c>
      <c r="E224" s="5">
        <v>9449</v>
      </c>
      <c r="F224" s="5">
        <v>11493</v>
      </c>
      <c r="G224" s="5">
        <v>307.89384799999999</v>
      </c>
      <c r="H224" s="5">
        <v>18816.485872000001</v>
      </c>
      <c r="I224" s="9">
        <v>0.75250600000000001</v>
      </c>
      <c r="J224" s="5">
        <v>6765978</v>
      </c>
      <c r="K224" s="5">
        <v>0</v>
      </c>
      <c r="L224" s="5">
        <v>0</v>
      </c>
      <c r="M224" s="12">
        <f t="shared" si="7"/>
        <v>0</v>
      </c>
      <c r="N224" s="13">
        <f t="shared" si="8"/>
        <v>0</v>
      </c>
    </row>
    <row r="225" spans="2:14" x14ac:dyDescent="0.25">
      <c r="B225" s="3" t="s">
        <v>2604</v>
      </c>
      <c r="C225" s="4" t="s">
        <v>463</v>
      </c>
      <c r="D225" s="3" t="s">
        <v>464</v>
      </c>
      <c r="E225" s="5">
        <v>93902</v>
      </c>
      <c r="F225" s="5">
        <v>98869</v>
      </c>
      <c r="G225" s="5">
        <v>451.40712500000001</v>
      </c>
      <c r="H225" s="5">
        <v>15991.855955999999</v>
      </c>
      <c r="I225" s="9">
        <v>0.93954700000000002</v>
      </c>
      <c r="J225" s="5">
        <v>40618028</v>
      </c>
      <c r="K225" s="5">
        <v>0</v>
      </c>
      <c r="L225" s="5">
        <v>0</v>
      </c>
      <c r="M225" s="12">
        <f t="shared" si="7"/>
        <v>0</v>
      </c>
      <c r="N225" s="13">
        <f t="shared" si="8"/>
        <v>0</v>
      </c>
    </row>
    <row r="226" spans="2:14" x14ac:dyDescent="0.25">
      <c r="B226" s="3" t="s">
        <v>2604</v>
      </c>
      <c r="C226" s="4" t="s">
        <v>465</v>
      </c>
      <c r="D226" s="3" t="s">
        <v>466</v>
      </c>
      <c r="E226" s="5">
        <v>12550</v>
      </c>
      <c r="F226" s="5">
        <v>17599</v>
      </c>
      <c r="G226" s="5">
        <v>266.45707099999998</v>
      </c>
      <c r="H226" s="5">
        <v>15677.059601999999</v>
      </c>
      <c r="I226" s="9">
        <v>0.64266199999999996</v>
      </c>
      <c r="J226" s="5">
        <v>6259746</v>
      </c>
      <c r="K226" s="5">
        <v>0</v>
      </c>
      <c r="L226" s="5">
        <v>0</v>
      </c>
      <c r="M226" s="12">
        <f t="shared" si="7"/>
        <v>0</v>
      </c>
      <c r="N226" s="13">
        <f t="shared" si="8"/>
        <v>0</v>
      </c>
    </row>
    <row r="227" spans="2:14" x14ac:dyDescent="0.25">
      <c r="B227" s="3" t="s">
        <v>2605</v>
      </c>
      <c r="C227" s="4" t="s">
        <v>467</v>
      </c>
      <c r="D227" s="3" t="s">
        <v>468</v>
      </c>
      <c r="E227" s="5">
        <v>6237</v>
      </c>
      <c r="F227" s="5">
        <v>9679</v>
      </c>
      <c r="G227" s="5">
        <v>127.17677399999999</v>
      </c>
      <c r="H227" s="5">
        <v>13301.84592</v>
      </c>
      <c r="I227" s="9">
        <v>0.38889800000000002</v>
      </c>
      <c r="J227" s="5">
        <v>3251748</v>
      </c>
      <c r="K227" s="5">
        <v>0</v>
      </c>
      <c r="L227" s="5">
        <v>0</v>
      </c>
      <c r="M227" s="12">
        <f t="shared" si="7"/>
        <v>0</v>
      </c>
      <c r="N227" s="13">
        <f t="shared" si="8"/>
        <v>0</v>
      </c>
    </row>
    <row r="228" spans="2:14" x14ac:dyDescent="0.25">
      <c r="B228" s="3" t="s">
        <v>2605</v>
      </c>
      <c r="C228" s="4" t="s">
        <v>469</v>
      </c>
      <c r="D228" s="3" t="s">
        <v>470</v>
      </c>
      <c r="E228" s="5">
        <v>13450</v>
      </c>
      <c r="F228" s="5">
        <v>17790</v>
      </c>
      <c r="G228" s="5">
        <v>159.63277099999999</v>
      </c>
      <c r="H228" s="5">
        <v>15573.658735999999</v>
      </c>
      <c r="I228" s="9">
        <v>0.47229300000000002</v>
      </c>
      <c r="J228" s="5">
        <v>4842300</v>
      </c>
      <c r="K228" s="5">
        <v>0</v>
      </c>
      <c r="L228" s="5">
        <v>0</v>
      </c>
      <c r="M228" s="12">
        <f t="shared" si="7"/>
        <v>0</v>
      </c>
      <c r="N228" s="13">
        <f t="shared" si="8"/>
        <v>0</v>
      </c>
    </row>
    <row r="229" spans="2:14" x14ac:dyDescent="0.25">
      <c r="B229" s="3" t="s">
        <v>2605</v>
      </c>
      <c r="C229" s="4" t="s">
        <v>471</v>
      </c>
      <c r="D229" s="3" t="s">
        <v>472</v>
      </c>
      <c r="E229" s="5">
        <v>11057</v>
      </c>
      <c r="F229" s="5">
        <v>16343</v>
      </c>
      <c r="G229" s="5">
        <v>118.138959</v>
      </c>
      <c r="H229" s="5">
        <v>14228.299086999999</v>
      </c>
      <c r="I229" s="9">
        <v>0.38768799999999998</v>
      </c>
      <c r="J229" s="5">
        <v>7453885</v>
      </c>
      <c r="K229" s="5">
        <v>0</v>
      </c>
      <c r="L229" s="5">
        <v>0</v>
      </c>
      <c r="M229" s="12">
        <f t="shared" si="7"/>
        <v>0</v>
      </c>
      <c r="N229" s="13">
        <f t="shared" si="8"/>
        <v>0</v>
      </c>
    </row>
    <row r="230" spans="2:14" x14ac:dyDescent="0.25">
      <c r="B230" s="3" t="s">
        <v>2605</v>
      </c>
      <c r="C230" s="4" t="s">
        <v>473</v>
      </c>
      <c r="D230" s="3" t="s">
        <v>474</v>
      </c>
      <c r="E230" s="5">
        <v>25879</v>
      </c>
      <c r="F230" s="5">
        <v>28211</v>
      </c>
      <c r="G230" s="5">
        <v>211.000957</v>
      </c>
      <c r="H230" s="5">
        <v>17058.303876000002</v>
      </c>
      <c r="I230" s="9">
        <v>0.57447700000000002</v>
      </c>
      <c r="J230" s="5">
        <v>16840890</v>
      </c>
      <c r="K230" s="5">
        <v>0</v>
      </c>
      <c r="L230" s="5">
        <v>0</v>
      </c>
      <c r="M230" s="12">
        <f t="shared" si="7"/>
        <v>0</v>
      </c>
      <c r="N230" s="13">
        <f t="shared" si="8"/>
        <v>0</v>
      </c>
    </row>
    <row r="231" spans="2:14" x14ac:dyDescent="0.25">
      <c r="B231" s="3" t="s">
        <v>2605</v>
      </c>
      <c r="C231" s="4" t="s">
        <v>475</v>
      </c>
      <c r="D231" s="3" t="s">
        <v>476</v>
      </c>
      <c r="E231" s="5">
        <v>6709</v>
      </c>
      <c r="F231" s="5">
        <v>11084</v>
      </c>
      <c r="G231" s="5">
        <v>150.66618500000001</v>
      </c>
      <c r="H231" s="5">
        <v>17791.878223</v>
      </c>
      <c r="I231" s="9">
        <v>0.48943399999999998</v>
      </c>
      <c r="J231" s="5">
        <v>4293836</v>
      </c>
      <c r="K231" s="5">
        <v>0</v>
      </c>
      <c r="L231" s="5">
        <v>0</v>
      </c>
      <c r="M231" s="12">
        <f t="shared" si="7"/>
        <v>0</v>
      </c>
      <c r="N231" s="13">
        <f t="shared" si="8"/>
        <v>0</v>
      </c>
    </row>
    <row r="232" spans="2:14" x14ac:dyDescent="0.25">
      <c r="B232" s="3" t="s">
        <v>2605</v>
      </c>
      <c r="C232" s="4" t="s">
        <v>477</v>
      </c>
      <c r="D232" s="3" t="s">
        <v>478</v>
      </c>
      <c r="E232" s="5">
        <v>11195</v>
      </c>
      <c r="F232" s="5">
        <v>18172</v>
      </c>
      <c r="G232" s="5">
        <v>270.46070900000001</v>
      </c>
      <c r="H232" s="5">
        <v>17171.286823999999</v>
      </c>
      <c r="I232" s="9">
        <v>0.67008900000000005</v>
      </c>
      <c r="J232" s="5">
        <v>4671667</v>
      </c>
      <c r="K232" s="5">
        <v>0</v>
      </c>
      <c r="L232" s="5">
        <v>0</v>
      </c>
      <c r="M232" s="12">
        <f t="shared" si="7"/>
        <v>0</v>
      </c>
      <c r="N232" s="13">
        <f t="shared" si="8"/>
        <v>0</v>
      </c>
    </row>
    <row r="233" spans="2:14" x14ac:dyDescent="0.25">
      <c r="B233" s="3" t="s">
        <v>2605</v>
      </c>
      <c r="C233" s="4" t="s">
        <v>479</v>
      </c>
      <c r="D233" s="3" t="s">
        <v>480</v>
      </c>
      <c r="E233" s="5">
        <v>7880</v>
      </c>
      <c r="F233" s="5">
        <v>11318</v>
      </c>
      <c r="G233" s="5">
        <v>133.71691100000001</v>
      </c>
      <c r="H233" s="5">
        <v>16849.149238999998</v>
      </c>
      <c r="I233" s="9">
        <v>0.449324</v>
      </c>
      <c r="J233" s="5">
        <v>3740449</v>
      </c>
      <c r="K233" s="5">
        <v>0</v>
      </c>
      <c r="L233" s="5">
        <v>0</v>
      </c>
      <c r="M233" s="12">
        <f t="shared" si="7"/>
        <v>0</v>
      </c>
      <c r="N233" s="13">
        <f t="shared" si="8"/>
        <v>0</v>
      </c>
    </row>
    <row r="234" spans="2:14" x14ac:dyDescent="0.25">
      <c r="B234" s="3" t="s">
        <v>2605</v>
      </c>
      <c r="C234" s="4" t="s">
        <v>481</v>
      </c>
      <c r="D234" s="3" t="s">
        <v>482</v>
      </c>
      <c r="E234" s="5">
        <v>6193</v>
      </c>
      <c r="F234" s="5">
        <v>9696</v>
      </c>
      <c r="G234" s="5">
        <v>111.90738399999999</v>
      </c>
      <c r="H234" s="5">
        <v>13445.798321</v>
      </c>
      <c r="I234" s="9">
        <v>0.36678699999999997</v>
      </c>
      <c r="J234" s="5">
        <v>1290958</v>
      </c>
      <c r="K234" s="5">
        <v>0</v>
      </c>
      <c r="L234" s="5">
        <v>0</v>
      </c>
      <c r="M234" s="12">
        <f t="shared" si="7"/>
        <v>0</v>
      </c>
      <c r="N234" s="13">
        <f t="shared" si="8"/>
        <v>0</v>
      </c>
    </row>
    <row r="235" spans="2:14" x14ac:dyDescent="0.25">
      <c r="B235" s="3" t="s">
        <v>2605</v>
      </c>
      <c r="C235" s="4" t="s">
        <v>483</v>
      </c>
      <c r="D235" s="3" t="s">
        <v>484</v>
      </c>
      <c r="E235" s="5">
        <v>13444</v>
      </c>
      <c r="F235" s="5">
        <v>17143</v>
      </c>
      <c r="G235" s="5">
        <v>102.461471</v>
      </c>
      <c r="H235" s="5">
        <v>14312.738842999999</v>
      </c>
      <c r="I235" s="9">
        <v>0.364091</v>
      </c>
      <c r="J235" s="5">
        <v>6033087</v>
      </c>
      <c r="K235" s="5">
        <v>0</v>
      </c>
      <c r="L235" s="5">
        <v>0</v>
      </c>
      <c r="M235" s="12">
        <f t="shared" si="7"/>
        <v>0</v>
      </c>
      <c r="N235" s="13">
        <f t="shared" si="8"/>
        <v>0</v>
      </c>
    </row>
    <row r="236" spans="2:14" x14ac:dyDescent="0.25">
      <c r="B236" s="3" t="s">
        <v>2605</v>
      </c>
      <c r="C236" s="4" t="s">
        <v>485</v>
      </c>
      <c r="D236" s="3" t="s">
        <v>486</v>
      </c>
      <c r="E236" s="5">
        <v>62806</v>
      </c>
      <c r="F236" s="5">
        <v>63926</v>
      </c>
      <c r="G236" s="5">
        <v>421.39095200000003</v>
      </c>
      <c r="H236" s="5">
        <v>14496.121071</v>
      </c>
      <c r="I236" s="9">
        <v>0.87096700000000005</v>
      </c>
      <c r="J236" s="5">
        <v>28214621</v>
      </c>
      <c r="K236" s="5">
        <v>0</v>
      </c>
      <c r="L236" s="5">
        <v>0</v>
      </c>
      <c r="M236" s="12">
        <f t="shared" si="7"/>
        <v>0</v>
      </c>
      <c r="N236" s="13">
        <f t="shared" si="8"/>
        <v>0</v>
      </c>
    </row>
    <row r="237" spans="2:14" x14ac:dyDescent="0.25">
      <c r="B237" s="3" t="s">
        <v>2605</v>
      </c>
      <c r="C237" s="4" t="s">
        <v>487</v>
      </c>
      <c r="D237" s="3" t="s">
        <v>488</v>
      </c>
      <c r="E237" s="5">
        <v>10151</v>
      </c>
      <c r="F237" s="5">
        <v>11927</v>
      </c>
      <c r="G237" s="5">
        <v>144.43204499999999</v>
      </c>
      <c r="H237" s="5">
        <v>11754.307161999999</v>
      </c>
      <c r="I237" s="9">
        <v>0.39433200000000002</v>
      </c>
      <c r="J237" s="5">
        <v>4176290</v>
      </c>
      <c r="K237" s="5">
        <v>0</v>
      </c>
      <c r="L237" s="5">
        <v>0</v>
      </c>
      <c r="M237" s="12">
        <f t="shared" si="7"/>
        <v>0</v>
      </c>
      <c r="N237" s="13">
        <f t="shared" si="8"/>
        <v>0</v>
      </c>
    </row>
    <row r="238" spans="2:14" x14ac:dyDescent="0.25">
      <c r="B238" s="3" t="s">
        <v>2605</v>
      </c>
      <c r="C238" s="4" t="s">
        <v>489</v>
      </c>
      <c r="D238" s="3" t="s">
        <v>490</v>
      </c>
      <c r="E238" s="5">
        <v>12842</v>
      </c>
      <c r="F238" s="5">
        <v>21015</v>
      </c>
      <c r="G238" s="5">
        <v>287.63211999999999</v>
      </c>
      <c r="H238" s="5">
        <v>20294.584177000001</v>
      </c>
      <c r="I238" s="9">
        <v>0.74133800000000005</v>
      </c>
      <c r="J238" s="5">
        <v>4217563</v>
      </c>
      <c r="K238" s="5">
        <v>0</v>
      </c>
      <c r="L238" s="5">
        <v>0</v>
      </c>
      <c r="M238" s="12">
        <f t="shared" si="7"/>
        <v>0</v>
      </c>
      <c r="N238" s="13">
        <f t="shared" si="8"/>
        <v>0</v>
      </c>
    </row>
    <row r="239" spans="2:14" x14ac:dyDescent="0.25">
      <c r="B239" s="3" t="s">
        <v>491</v>
      </c>
      <c r="C239" s="4" t="s">
        <v>492</v>
      </c>
      <c r="D239" s="3" t="s">
        <v>493</v>
      </c>
      <c r="E239" s="5">
        <v>22568</v>
      </c>
      <c r="F239" s="5">
        <v>22722</v>
      </c>
      <c r="G239" s="5">
        <v>318.91858100000002</v>
      </c>
      <c r="H239" s="5">
        <v>16888.741448000001</v>
      </c>
      <c r="I239" s="9">
        <v>0.74272099999999996</v>
      </c>
      <c r="J239" s="5">
        <v>12352204</v>
      </c>
      <c r="K239" s="5">
        <v>0</v>
      </c>
      <c r="L239" s="5">
        <v>0</v>
      </c>
      <c r="M239" s="12">
        <f t="shared" si="7"/>
        <v>0</v>
      </c>
      <c r="N239" s="13">
        <f t="shared" si="8"/>
        <v>0</v>
      </c>
    </row>
    <row r="240" spans="2:14" x14ac:dyDescent="0.25">
      <c r="B240" s="3" t="s">
        <v>491</v>
      </c>
      <c r="C240" s="4" t="s">
        <v>494</v>
      </c>
      <c r="D240" s="3" t="s">
        <v>495</v>
      </c>
      <c r="E240" s="5">
        <v>52024</v>
      </c>
      <c r="F240" s="5">
        <v>54311</v>
      </c>
      <c r="G240" s="5">
        <v>558.97772099999997</v>
      </c>
      <c r="H240" s="5">
        <v>20243.348108999999</v>
      </c>
      <c r="I240" s="9">
        <v>1.169662</v>
      </c>
      <c r="J240" s="5">
        <v>36676935</v>
      </c>
      <c r="K240" s="5">
        <v>733539</v>
      </c>
      <c r="L240" s="5">
        <v>433886</v>
      </c>
      <c r="M240" s="12">
        <f t="shared" si="7"/>
        <v>299653</v>
      </c>
      <c r="N240" s="13">
        <f t="shared" si="8"/>
        <v>0.69062610916231448</v>
      </c>
    </row>
    <row r="241" spans="2:14" x14ac:dyDescent="0.25">
      <c r="B241" s="3" t="s">
        <v>491</v>
      </c>
      <c r="C241" s="4" t="s">
        <v>496</v>
      </c>
      <c r="D241" s="3" t="s">
        <v>497</v>
      </c>
      <c r="E241" s="5">
        <v>11473</v>
      </c>
      <c r="F241" s="5">
        <v>11886</v>
      </c>
      <c r="G241" s="5">
        <v>296.11450400000001</v>
      </c>
      <c r="H241" s="5">
        <v>18601.281094999998</v>
      </c>
      <c r="I241" s="9">
        <v>0.73084300000000002</v>
      </c>
      <c r="J241" s="5">
        <v>6789077</v>
      </c>
      <c r="K241" s="5">
        <v>0</v>
      </c>
      <c r="L241" s="5">
        <v>0</v>
      </c>
      <c r="M241" s="12">
        <f t="shared" si="7"/>
        <v>0</v>
      </c>
      <c r="N241" s="13">
        <f t="shared" si="8"/>
        <v>0</v>
      </c>
    </row>
    <row r="242" spans="2:14" x14ac:dyDescent="0.25">
      <c r="B242" s="3" t="s">
        <v>491</v>
      </c>
      <c r="C242" s="4" t="s">
        <v>498</v>
      </c>
      <c r="D242" s="3" t="s">
        <v>499</v>
      </c>
      <c r="E242" s="5">
        <v>7189</v>
      </c>
      <c r="F242" s="5">
        <v>7447</v>
      </c>
      <c r="G242" s="5">
        <v>334.30710399999998</v>
      </c>
      <c r="H242" s="5">
        <v>21934.205034999999</v>
      </c>
      <c r="I242" s="9">
        <v>0.83828999999999998</v>
      </c>
      <c r="J242" s="5">
        <v>3009110</v>
      </c>
      <c r="K242" s="5">
        <v>0</v>
      </c>
      <c r="L242" s="5">
        <v>0</v>
      </c>
      <c r="M242" s="12">
        <f t="shared" si="7"/>
        <v>0</v>
      </c>
      <c r="N242" s="13">
        <f t="shared" si="8"/>
        <v>0</v>
      </c>
    </row>
    <row r="243" spans="2:14" x14ac:dyDescent="0.25">
      <c r="B243" s="3" t="s">
        <v>491</v>
      </c>
      <c r="C243" s="4" t="s">
        <v>500</v>
      </c>
      <c r="D243" s="3" t="s">
        <v>501</v>
      </c>
      <c r="E243" s="5">
        <v>16955</v>
      </c>
      <c r="F243" s="5">
        <v>17025</v>
      </c>
      <c r="G243" s="5">
        <v>232.024258</v>
      </c>
      <c r="H243" s="5">
        <v>22398.981657</v>
      </c>
      <c r="I243" s="9">
        <v>0.68312399999999995</v>
      </c>
      <c r="J243" s="5">
        <v>3717703</v>
      </c>
      <c r="K243" s="5">
        <v>0</v>
      </c>
      <c r="L243" s="5">
        <v>0</v>
      </c>
      <c r="M243" s="12">
        <f t="shared" si="7"/>
        <v>0</v>
      </c>
      <c r="N243" s="13">
        <f t="shared" si="8"/>
        <v>0</v>
      </c>
    </row>
    <row r="244" spans="2:14" x14ac:dyDescent="0.25">
      <c r="B244" s="3" t="s">
        <v>491</v>
      </c>
      <c r="C244" s="4" t="s">
        <v>502</v>
      </c>
      <c r="D244" s="3" t="s">
        <v>503</v>
      </c>
      <c r="E244" s="5">
        <v>30339</v>
      </c>
      <c r="F244" s="5">
        <v>30862</v>
      </c>
      <c r="G244" s="5">
        <v>471.21032300000002</v>
      </c>
      <c r="H244" s="5">
        <v>21443.556709</v>
      </c>
      <c r="I244" s="9">
        <v>1.0478320000000001</v>
      </c>
      <c r="J244" s="5">
        <v>15134204</v>
      </c>
      <c r="K244" s="5">
        <v>0</v>
      </c>
      <c r="L244" s="5">
        <v>0</v>
      </c>
      <c r="M244" s="12">
        <f t="shared" si="7"/>
        <v>0</v>
      </c>
      <c r="N244" s="13">
        <f t="shared" si="8"/>
        <v>0</v>
      </c>
    </row>
    <row r="245" spans="2:14" x14ac:dyDescent="0.25">
      <c r="B245" s="3" t="s">
        <v>491</v>
      </c>
      <c r="C245" s="4" t="s">
        <v>504</v>
      </c>
      <c r="D245" s="3" t="s">
        <v>505</v>
      </c>
      <c r="E245" s="5">
        <v>23756</v>
      </c>
      <c r="F245" s="5">
        <v>24224</v>
      </c>
      <c r="G245" s="5">
        <v>264.718255</v>
      </c>
      <c r="H245" s="5">
        <v>15085.470660000001</v>
      </c>
      <c r="I245" s="9">
        <v>0.63156000000000001</v>
      </c>
      <c r="J245" s="5">
        <v>9006871</v>
      </c>
      <c r="K245" s="5">
        <v>0</v>
      </c>
      <c r="L245" s="5">
        <v>0</v>
      </c>
      <c r="M245" s="12">
        <f t="shared" si="7"/>
        <v>0</v>
      </c>
      <c r="N245" s="13">
        <f t="shared" si="8"/>
        <v>0</v>
      </c>
    </row>
    <row r="246" spans="2:14" x14ac:dyDescent="0.25">
      <c r="B246" s="3" t="s">
        <v>491</v>
      </c>
      <c r="C246" s="4" t="s">
        <v>506</v>
      </c>
      <c r="D246" s="3" t="s">
        <v>507</v>
      </c>
      <c r="E246" s="5">
        <v>5012</v>
      </c>
      <c r="F246" s="5">
        <v>5234</v>
      </c>
      <c r="G246" s="5">
        <v>412.52999599999998</v>
      </c>
      <c r="H246" s="5">
        <v>16991.725060000001</v>
      </c>
      <c r="I246" s="9">
        <v>0.89219199999999999</v>
      </c>
      <c r="J246" s="5">
        <v>1873358</v>
      </c>
      <c r="K246" s="5">
        <v>0</v>
      </c>
      <c r="L246" s="5">
        <v>0</v>
      </c>
      <c r="M246" s="12">
        <f t="shared" si="7"/>
        <v>0</v>
      </c>
      <c r="N246" s="13">
        <f t="shared" si="8"/>
        <v>0</v>
      </c>
    </row>
    <row r="247" spans="2:14" x14ac:dyDescent="0.25">
      <c r="B247" s="3" t="s">
        <v>491</v>
      </c>
      <c r="C247" s="4" t="s">
        <v>508</v>
      </c>
      <c r="D247" s="3" t="s">
        <v>509</v>
      </c>
      <c r="E247" s="5">
        <v>16146</v>
      </c>
      <c r="F247" s="5">
        <v>17673</v>
      </c>
      <c r="G247" s="5">
        <v>316.26220799999999</v>
      </c>
      <c r="H247" s="5">
        <v>16174.956274</v>
      </c>
      <c r="I247" s="9">
        <v>0.72844299999999995</v>
      </c>
      <c r="J247" s="5">
        <v>6278472</v>
      </c>
      <c r="K247" s="5">
        <v>0</v>
      </c>
      <c r="L247" s="5">
        <v>0</v>
      </c>
      <c r="M247" s="12">
        <f t="shared" si="7"/>
        <v>0</v>
      </c>
      <c r="N247" s="13">
        <f t="shared" si="8"/>
        <v>0</v>
      </c>
    </row>
    <row r="248" spans="2:14" x14ac:dyDescent="0.25">
      <c r="B248" s="3" t="s">
        <v>491</v>
      </c>
      <c r="C248" s="4" t="s">
        <v>510</v>
      </c>
      <c r="D248" s="3" t="s">
        <v>511</v>
      </c>
      <c r="E248" s="5">
        <v>7119</v>
      </c>
      <c r="F248" s="5">
        <v>8109</v>
      </c>
      <c r="G248" s="5">
        <v>207.63892000000001</v>
      </c>
      <c r="H248" s="5">
        <v>15837.519034000001</v>
      </c>
      <c r="I248" s="9">
        <v>0.551925</v>
      </c>
      <c r="J248" s="5">
        <v>2814882</v>
      </c>
      <c r="K248" s="5">
        <v>0</v>
      </c>
      <c r="L248" s="5">
        <v>0</v>
      </c>
      <c r="M248" s="12">
        <f t="shared" si="7"/>
        <v>0</v>
      </c>
      <c r="N248" s="13">
        <f t="shared" si="8"/>
        <v>0</v>
      </c>
    </row>
    <row r="249" spans="2:14" x14ac:dyDescent="0.25">
      <c r="B249" s="3" t="s">
        <v>491</v>
      </c>
      <c r="C249" s="4" t="s">
        <v>512</v>
      </c>
      <c r="D249" s="3" t="s">
        <v>513</v>
      </c>
      <c r="E249" s="5">
        <v>9101</v>
      </c>
      <c r="F249" s="5">
        <v>9989</v>
      </c>
      <c r="G249" s="5">
        <v>195.364801</v>
      </c>
      <c r="H249" s="5">
        <v>15544.299418000001</v>
      </c>
      <c r="I249" s="9">
        <v>0.52837699999999999</v>
      </c>
      <c r="J249" s="5">
        <v>2205920</v>
      </c>
      <c r="K249" s="5">
        <v>0</v>
      </c>
      <c r="L249" s="5">
        <v>0</v>
      </c>
      <c r="M249" s="12">
        <f t="shared" si="7"/>
        <v>0</v>
      </c>
      <c r="N249" s="13">
        <f t="shared" si="8"/>
        <v>0</v>
      </c>
    </row>
    <row r="250" spans="2:14" x14ac:dyDescent="0.25">
      <c r="B250" s="3" t="s">
        <v>491</v>
      </c>
      <c r="C250" s="4" t="s">
        <v>514</v>
      </c>
      <c r="D250" s="3" t="s">
        <v>515</v>
      </c>
      <c r="E250" s="5">
        <v>12784</v>
      </c>
      <c r="F250" s="5">
        <v>13164</v>
      </c>
      <c r="G250" s="5">
        <v>266.69690100000003</v>
      </c>
      <c r="H250" s="5">
        <v>17477.882353000001</v>
      </c>
      <c r="I250" s="9">
        <v>0.66846700000000003</v>
      </c>
      <c r="J250" s="5">
        <v>6852676</v>
      </c>
      <c r="K250" s="5">
        <v>0</v>
      </c>
      <c r="L250" s="5">
        <v>0</v>
      </c>
      <c r="M250" s="12">
        <f t="shared" si="7"/>
        <v>0</v>
      </c>
      <c r="N250" s="13">
        <f t="shared" si="8"/>
        <v>0</v>
      </c>
    </row>
    <row r="251" spans="2:14" x14ac:dyDescent="0.25">
      <c r="B251" s="3" t="s">
        <v>491</v>
      </c>
      <c r="C251" s="4" t="s">
        <v>516</v>
      </c>
      <c r="D251" s="3" t="s">
        <v>517</v>
      </c>
      <c r="E251" s="5">
        <v>13890</v>
      </c>
      <c r="F251" s="5">
        <v>14124</v>
      </c>
      <c r="G251" s="5">
        <v>307.002903</v>
      </c>
      <c r="H251" s="5">
        <v>17605.391072999999</v>
      </c>
      <c r="I251" s="9">
        <v>0.73399800000000004</v>
      </c>
      <c r="J251" s="5">
        <v>6872460</v>
      </c>
      <c r="K251" s="5">
        <v>0</v>
      </c>
      <c r="L251" s="5">
        <v>0</v>
      </c>
      <c r="M251" s="12">
        <f t="shared" si="7"/>
        <v>0</v>
      </c>
      <c r="N251" s="13">
        <f t="shared" si="8"/>
        <v>0</v>
      </c>
    </row>
    <row r="252" spans="2:14" x14ac:dyDescent="0.25">
      <c r="B252" s="3" t="s">
        <v>491</v>
      </c>
      <c r="C252" s="4" t="s">
        <v>518</v>
      </c>
      <c r="D252" s="3" t="s">
        <v>519</v>
      </c>
      <c r="E252" s="5">
        <v>263672</v>
      </c>
      <c r="F252" s="5">
        <v>267997</v>
      </c>
      <c r="G252" s="5">
        <v>561.66068700000005</v>
      </c>
      <c r="H252" s="5">
        <v>16589.85367</v>
      </c>
      <c r="I252" s="9">
        <v>1.1223209999999999</v>
      </c>
      <c r="J252" s="5">
        <v>209820042</v>
      </c>
      <c r="K252" s="5">
        <v>1386076</v>
      </c>
      <c r="L252" s="5">
        <v>1394667</v>
      </c>
      <c r="M252" s="12">
        <f t="shared" si="7"/>
        <v>-8591</v>
      </c>
      <c r="N252" s="13">
        <f t="shared" si="8"/>
        <v>-6.1598933652262508E-3</v>
      </c>
    </row>
    <row r="253" spans="2:14" x14ac:dyDescent="0.25">
      <c r="B253" s="3" t="s">
        <v>491</v>
      </c>
      <c r="C253" s="4" t="s">
        <v>520</v>
      </c>
      <c r="D253" s="3" t="s">
        <v>521</v>
      </c>
      <c r="E253" s="5">
        <v>20183</v>
      </c>
      <c r="F253" s="5">
        <v>22279</v>
      </c>
      <c r="G253" s="5">
        <v>185.91759099999999</v>
      </c>
      <c r="H253" s="5">
        <v>14425.546549000001</v>
      </c>
      <c r="I253" s="9">
        <v>0.49764399999999998</v>
      </c>
      <c r="J253" s="5">
        <v>5727635</v>
      </c>
      <c r="K253" s="5">
        <v>0</v>
      </c>
      <c r="L253" s="5">
        <v>0</v>
      </c>
      <c r="M253" s="12">
        <f t="shared" si="7"/>
        <v>0</v>
      </c>
      <c r="N253" s="13">
        <f t="shared" si="8"/>
        <v>0</v>
      </c>
    </row>
    <row r="254" spans="2:14" x14ac:dyDescent="0.25">
      <c r="B254" s="3" t="s">
        <v>491</v>
      </c>
      <c r="C254" s="4" t="s">
        <v>522</v>
      </c>
      <c r="D254" s="3" t="s">
        <v>523</v>
      </c>
      <c r="E254" s="5">
        <v>5354</v>
      </c>
      <c r="F254" s="5">
        <v>5954</v>
      </c>
      <c r="G254" s="5">
        <v>355.04098099999999</v>
      </c>
      <c r="H254" s="5">
        <v>15060.537542</v>
      </c>
      <c r="I254" s="9">
        <v>0.77402499999999996</v>
      </c>
      <c r="J254" s="5">
        <v>2045323</v>
      </c>
      <c r="K254" s="5">
        <v>0</v>
      </c>
      <c r="L254" s="5">
        <v>0</v>
      </c>
      <c r="M254" s="12">
        <f t="shared" si="7"/>
        <v>0</v>
      </c>
      <c r="N254" s="13">
        <f t="shared" si="8"/>
        <v>0</v>
      </c>
    </row>
    <row r="255" spans="2:14" x14ac:dyDescent="0.25">
      <c r="B255" s="3" t="s">
        <v>491</v>
      </c>
      <c r="C255" s="4" t="s">
        <v>524</v>
      </c>
      <c r="D255" s="3" t="s">
        <v>525</v>
      </c>
      <c r="E255" s="5">
        <v>7479</v>
      </c>
      <c r="F255" s="5">
        <v>8173</v>
      </c>
      <c r="G255" s="5">
        <v>334.72409199999998</v>
      </c>
      <c r="H255" s="5">
        <v>15161.099077000001</v>
      </c>
      <c r="I255" s="9">
        <v>0.74331999999999998</v>
      </c>
      <c r="J255" s="5">
        <v>2111613</v>
      </c>
      <c r="K255" s="5">
        <v>0</v>
      </c>
      <c r="L255" s="5">
        <v>0</v>
      </c>
      <c r="M255" s="12">
        <f t="shared" si="7"/>
        <v>0</v>
      </c>
      <c r="N255" s="13">
        <f t="shared" si="8"/>
        <v>0</v>
      </c>
    </row>
    <row r="256" spans="2:14" x14ac:dyDescent="0.25">
      <c r="B256" s="3" t="s">
        <v>491</v>
      </c>
      <c r="C256" s="4" t="s">
        <v>526</v>
      </c>
      <c r="D256" s="3" t="s">
        <v>527</v>
      </c>
      <c r="E256" s="5">
        <v>10389</v>
      </c>
      <c r="F256" s="5">
        <v>10916</v>
      </c>
      <c r="G256" s="5">
        <v>414.730029</v>
      </c>
      <c r="H256" s="5">
        <v>15147.995572</v>
      </c>
      <c r="I256" s="9">
        <v>0.86963900000000005</v>
      </c>
      <c r="J256" s="5">
        <v>1903943</v>
      </c>
      <c r="K256" s="5">
        <v>0</v>
      </c>
      <c r="L256" s="5">
        <v>0</v>
      </c>
      <c r="M256" s="12">
        <f t="shared" si="7"/>
        <v>0</v>
      </c>
      <c r="N256" s="13">
        <f t="shared" si="8"/>
        <v>0</v>
      </c>
    </row>
    <row r="257" spans="2:14" x14ac:dyDescent="0.25">
      <c r="B257" s="3" t="s">
        <v>491</v>
      </c>
      <c r="C257" s="4" t="s">
        <v>528</v>
      </c>
      <c r="D257" s="3" t="s">
        <v>529</v>
      </c>
      <c r="E257" s="5">
        <v>20922</v>
      </c>
      <c r="F257" s="5">
        <v>21468</v>
      </c>
      <c r="G257" s="5">
        <v>260.79741899999999</v>
      </c>
      <c r="H257" s="5">
        <v>15362.635120999999</v>
      </c>
      <c r="I257" s="9">
        <v>0.62927299999999997</v>
      </c>
      <c r="J257" s="5">
        <v>7560736</v>
      </c>
      <c r="K257" s="5">
        <v>0</v>
      </c>
      <c r="L257" s="5">
        <v>0</v>
      </c>
      <c r="M257" s="12">
        <f t="shared" si="7"/>
        <v>0</v>
      </c>
      <c r="N257" s="13">
        <f t="shared" si="8"/>
        <v>0</v>
      </c>
    </row>
    <row r="258" spans="2:14" x14ac:dyDescent="0.25">
      <c r="B258" s="3" t="s">
        <v>530</v>
      </c>
      <c r="C258" s="4" t="s">
        <v>531</v>
      </c>
      <c r="D258" s="3" t="s">
        <v>532</v>
      </c>
      <c r="E258" s="5">
        <v>104398</v>
      </c>
      <c r="F258" s="5">
        <v>121400</v>
      </c>
      <c r="G258" s="5">
        <v>299.72919300000001</v>
      </c>
      <c r="H258" s="5">
        <v>17608.869605</v>
      </c>
      <c r="I258" s="9">
        <v>0.72254600000000002</v>
      </c>
      <c r="J258" s="5">
        <v>67321012</v>
      </c>
      <c r="K258" s="5">
        <v>0</v>
      </c>
      <c r="L258" s="5">
        <v>0</v>
      </c>
      <c r="M258" s="12">
        <f t="shared" si="7"/>
        <v>0</v>
      </c>
      <c r="N258" s="13">
        <f t="shared" si="8"/>
        <v>0</v>
      </c>
    </row>
    <row r="259" spans="2:14" x14ac:dyDescent="0.25">
      <c r="B259" s="3" t="s">
        <v>530</v>
      </c>
      <c r="C259" s="4" t="s">
        <v>533</v>
      </c>
      <c r="D259" s="3" t="s">
        <v>534</v>
      </c>
      <c r="E259" s="5">
        <v>53254</v>
      </c>
      <c r="F259" s="5">
        <v>56304</v>
      </c>
      <c r="G259" s="5">
        <v>493.10292299999998</v>
      </c>
      <c r="H259" s="5">
        <v>14694.615427999999</v>
      </c>
      <c r="I259" s="9">
        <v>0.98716000000000004</v>
      </c>
      <c r="J259" s="5">
        <v>18672926</v>
      </c>
      <c r="K259" s="5">
        <v>0</v>
      </c>
      <c r="L259" s="5">
        <v>0</v>
      </c>
      <c r="M259" s="12">
        <f t="shared" si="7"/>
        <v>0</v>
      </c>
      <c r="N259" s="13">
        <f t="shared" si="8"/>
        <v>0</v>
      </c>
    </row>
    <row r="260" spans="2:14" x14ac:dyDescent="0.25">
      <c r="B260" s="3" t="s">
        <v>530</v>
      </c>
      <c r="C260" s="4" t="s">
        <v>535</v>
      </c>
      <c r="D260" s="3" t="s">
        <v>536</v>
      </c>
      <c r="E260" s="5">
        <v>76229</v>
      </c>
      <c r="F260" s="5">
        <v>82735</v>
      </c>
      <c r="G260" s="5">
        <v>309.485635</v>
      </c>
      <c r="H260" s="5">
        <v>15493.76585</v>
      </c>
      <c r="I260" s="9">
        <v>0.70811000000000002</v>
      </c>
      <c r="J260" s="5">
        <v>34121071</v>
      </c>
      <c r="K260" s="5">
        <v>0</v>
      </c>
      <c r="L260" s="5">
        <v>0</v>
      </c>
      <c r="M260" s="12">
        <f t="shared" si="7"/>
        <v>0</v>
      </c>
      <c r="N260" s="13">
        <f t="shared" si="8"/>
        <v>0</v>
      </c>
    </row>
    <row r="261" spans="2:14" x14ac:dyDescent="0.25">
      <c r="B261" s="3" t="s">
        <v>530</v>
      </c>
      <c r="C261" s="4" t="s">
        <v>537</v>
      </c>
      <c r="D261" s="3" t="s">
        <v>538</v>
      </c>
      <c r="E261" s="5">
        <v>107190</v>
      </c>
      <c r="F261" s="5">
        <v>118997</v>
      </c>
      <c r="G261" s="5">
        <v>312.10477600000002</v>
      </c>
      <c r="H261" s="5">
        <v>16647.342951999999</v>
      </c>
      <c r="I261" s="9">
        <v>0.72853900000000005</v>
      </c>
      <c r="J261" s="5">
        <v>46246899</v>
      </c>
      <c r="K261" s="5">
        <v>0</v>
      </c>
      <c r="L261" s="5">
        <v>0</v>
      </c>
      <c r="M261" s="12">
        <f t="shared" ref="M261:M324" si="9">K261-L261</f>
        <v>0</v>
      </c>
      <c r="N261" s="13">
        <f t="shared" ref="N261:N324" si="10">IF(L261=0,0,M261/L261)</f>
        <v>0</v>
      </c>
    </row>
    <row r="262" spans="2:14" x14ac:dyDescent="0.25">
      <c r="B262" s="3" t="s">
        <v>530</v>
      </c>
      <c r="C262" s="4" t="s">
        <v>539</v>
      </c>
      <c r="D262" s="3" t="s">
        <v>540</v>
      </c>
      <c r="E262" s="5">
        <v>32670</v>
      </c>
      <c r="F262" s="5">
        <v>34962</v>
      </c>
      <c r="G262" s="5">
        <v>252.81222500000001</v>
      </c>
      <c r="H262" s="5">
        <v>15505.970369999999</v>
      </c>
      <c r="I262" s="9">
        <v>0.61867099999999997</v>
      </c>
      <c r="J262" s="5">
        <v>15417298</v>
      </c>
      <c r="K262" s="5">
        <v>0</v>
      </c>
      <c r="L262" s="5">
        <v>0</v>
      </c>
      <c r="M262" s="12">
        <f t="shared" si="9"/>
        <v>0</v>
      </c>
      <c r="N262" s="13">
        <f t="shared" si="10"/>
        <v>0</v>
      </c>
    </row>
    <row r="263" spans="2:14" x14ac:dyDescent="0.25">
      <c r="B263" s="3" t="s">
        <v>530</v>
      </c>
      <c r="C263" s="4" t="s">
        <v>541</v>
      </c>
      <c r="D263" s="3" t="s">
        <v>542</v>
      </c>
      <c r="E263" s="5">
        <v>70807</v>
      </c>
      <c r="F263" s="5">
        <v>79950</v>
      </c>
      <c r="G263" s="5">
        <v>325.10827999999998</v>
      </c>
      <c r="H263" s="5">
        <v>17134.561470000001</v>
      </c>
      <c r="I263" s="9">
        <v>0.75597899999999996</v>
      </c>
      <c r="J263" s="5">
        <v>44180393</v>
      </c>
      <c r="K263" s="5">
        <v>0</v>
      </c>
      <c r="L263" s="5">
        <v>0</v>
      </c>
      <c r="M263" s="12">
        <f t="shared" si="9"/>
        <v>0</v>
      </c>
      <c r="N263" s="13">
        <f t="shared" si="10"/>
        <v>0</v>
      </c>
    </row>
    <row r="264" spans="2:14" x14ac:dyDescent="0.25">
      <c r="B264" s="3" t="s">
        <v>530</v>
      </c>
      <c r="C264" s="4" t="s">
        <v>543</v>
      </c>
      <c r="D264" s="3" t="s">
        <v>544</v>
      </c>
      <c r="E264" s="5">
        <v>158353</v>
      </c>
      <c r="F264" s="5">
        <v>165930</v>
      </c>
      <c r="G264" s="5">
        <v>415.53291100000001</v>
      </c>
      <c r="H264" s="5">
        <v>16758.137073999998</v>
      </c>
      <c r="I264" s="9">
        <v>0.89364200000000005</v>
      </c>
      <c r="J264" s="5">
        <v>68522146</v>
      </c>
      <c r="K264" s="5">
        <v>0</v>
      </c>
      <c r="L264" s="5">
        <v>0</v>
      </c>
      <c r="M264" s="12">
        <f t="shared" si="9"/>
        <v>0</v>
      </c>
      <c r="N264" s="13">
        <f t="shared" si="10"/>
        <v>0</v>
      </c>
    </row>
    <row r="265" spans="2:14" x14ac:dyDescent="0.25">
      <c r="B265" s="3" t="s">
        <v>530</v>
      </c>
      <c r="C265" s="4" t="s">
        <v>545</v>
      </c>
      <c r="D265" s="3" t="s">
        <v>546</v>
      </c>
      <c r="E265" s="5">
        <v>19055</v>
      </c>
      <c r="F265" s="5">
        <v>21169</v>
      </c>
      <c r="G265" s="5">
        <v>318.82828699999999</v>
      </c>
      <c r="H265" s="5">
        <v>13813.782997</v>
      </c>
      <c r="I265" s="9">
        <v>0.69916299999999998</v>
      </c>
      <c r="J265" s="5">
        <v>10180907</v>
      </c>
      <c r="K265" s="5">
        <v>0</v>
      </c>
      <c r="L265" s="5">
        <v>0</v>
      </c>
      <c r="M265" s="12">
        <f t="shared" si="9"/>
        <v>0</v>
      </c>
      <c r="N265" s="13">
        <f t="shared" si="10"/>
        <v>0</v>
      </c>
    </row>
    <row r="266" spans="2:14" x14ac:dyDescent="0.25">
      <c r="B266" s="3" t="s">
        <v>547</v>
      </c>
      <c r="C266" s="4" t="s">
        <v>548</v>
      </c>
      <c r="D266" s="3" t="s">
        <v>549</v>
      </c>
      <c r="E266" s="5">
        <v>29508</v>
      </c>
      <c r="F266" s="5">
        <v>31125</v>
      </c>
      <c r="G266" s="5">
        <v>334.62249000000003</v>
      </c>
      <c r="H266" s="5">
        <v>14689.826725000001</v>
      </c>
      <c r="I266" s="9">
        <v>0.73650499999999997</v>
      </c>
      <c r="J266" s="5">
        <v>18008637</v>
      </c>
      <c r="K266" s="5">
        <v>0</v>
      </c>
      <c r="L266" s="5">
        <v>0</v>
      </c>
      <c r="M266" s="12">
        <f t="shared" si="9"/>
        <v>0</v>
      </c>
      <c r="N266" s="13">
        <f t="shared" si="10"/>
        <v>0</v>
      </c>
    </row>
    <row r="267" spans="2:14" x14ac:dyDescent="0.25">
      <c r="B267" s="3" t="s">
        <v>547</v>
      </c>
      <c r="C267" s="4" t="s">
        <v>550</v>
      </c>
      <c r="D267" s="3" t="s">
        <v>551</v>
      </c>
      <c r="E267" s="5">
        <v>6736</v>
      </c>
      <c r="F267" s="5">
        <v>7893</v>
      </c>
      <c r="G267" s="5">
        <v>204.939187</v>
      </c>
      <c r="H267" s="5">
        <v>13186.043498000001</v>
      </c>
      <c r="I267" s="9">
        <v>0.51022000000000001</v>
      </c>
      <c r="J267" s="5">
        <v>2780940</v>
      </c>
      <c r="K267" s="5">
        <v>0</v>
      </c>
      <c r="L267" s="5">
        <v>0</v>
      </c>
      <c r="M267" s="12">
        <f t="shared" si="9"/>
        <v>0</v>
      </c>
      <c r="N267" s="13">
        <f t="shared" si="10"/>
        <v>0</v>
      </c>
    </row>
    <row r="268" spans="2:14" x14ac:dyDescent="0.25">
      <c r="B268" s="3" t="s">
        <v>547</v>
      </c>
      <c r="C268" s="4" t="s">
        <v>552</v>
      </c>
      <c r="D268" s="3" t="s">
        <v>553</v>
      </c>
      <c r="E268" s="5">
        <v>11957</v>
      </c>
      <c r="F268" s="5">
        <v>14131</v>
      </c>
      <c r="G268" s="5">
        <v>255.937513</v>
      </c>
      <c r="H268" s="5">
        <v>13427.499791</v>
      </c>
      <c r="I268" s="9">
        <v>0.59426699999999999</v>
      </c>
      <c r="J268" s="5">
        <v>7428521</v>
      </c>
      <c r="K268" s="5">
        <v>0</v>
      </c>
      <c r="L268" s="5">
        <v>0</v>
      </c>
      <c r="M268" s="12">
        <f t="shared" si="9"/>
        <v>0</v>
      </c>
      <c r="N268" s="13">
        <f t="shared" si="10"/>
        <v>0</v>
      </c>
    </row>
    <row r="269" spans="2:14" x14ac:dyDescent="0.25">
      <c r="B269" s="3" t="s">
        <v>547</v>
      </c>
      <c r="C269" s="4" t="s">
        <v>554</v>
      </c>
      <c r="D269" s="3" t="s">
        <v>555</v>
      </c>
      <c r="E269" s="5">
        <v>14095</v>
      </c>
      <c r="F269" s="5">
        <v>17122</v>
      </c>
      <c r="G269" s="5">
        <v>216.85801900000001</v>
      </c>
      <c r="H269" s="5">
        <v>13187.419227</v>
      </c>
      <c r="I269" s="9">
        <v>0.52908500000000003</v>
      </c>
      <c r="J269" s="5">
        <v>4816867</v>
      </c>
      <c r="K269" s="5">
        <v>0</v>
      </c>
      <c r="L269" s="5">
        <v>0</v>
      </c>
      <c r="M269" s="12">
        <f t="shared" si="9"/>
        <v>0</v>
      </c>
      <c r="N269" s="13">
        <f t="shared" si="10"/>
        <v>0</v>
      </c>
    </row>
    <row r="270" spans="2:14" x14ac:dyDescent="0.25">
      <c r="B270" s="3" t="s">
        <v>547</v>
      </c>
      <c r="C270" s="4" t="s">
        <v>556</v>
      </c>
      <c r="D270" s="3" t="s">
        <v>557</v>
      </c>
      <c r="E270" s="5">
        <v>16710</v>
      </c>
      <c r="F270" s="5">
        <v>18966</v>
      </c>
      <c r="G270" s="5">
        <v>297.58309600000001</v>
      </c>
      <c r="H270" s="5">
        <v>13742.857151</v>
      </c>
      <c r="I270" s="9">
        <v>0.66456899999999997</v>
      </c>
      <c r="J270" s="5">
        <v>5690416</v>
      </c>
      <c r="K270" s="5">
        <v>0</v>
      </c>
      <c r="L270" s="5">
        <v>0</v>
      </c>
      <c r="M270" s="12">
        <f t="shared" si="9"/>
        <v>0</v>
      </c>
      <c r="N270" s="13">
        <f t="shared" si="10"/>
        <v>0</v>
      </c>
    </row>
    <row r="271" spans="2:14" x14ac:dyDescent="0.25">
      <c r="B271" s="3" t="s">
        <v>547</v>
      </c>
      <c r="C271" s="4" t="s">
        <v>558</v>
      </c>
      <c r="D271" s="3" t="s">
        <v>559</v>
      </c>
      <c r="E271" s="5">
        <v>13239</v>
      </c>
      <c r="F271" s="5">
        <v>16331</v>
      </c>
      <c r="G271" s="5">
        <v>175.353071</v>
      </c>
      <c r="H271" s="5">
        <v>13441.112697</v>
      </c>
      <c r="I271" s="9">
        <v>0.46704000000000001</v>
      </c>
      <c r="J271" s="5">
        <v>4218732</v>
      </c>
      <c r="K271" s="5">
        <v>0</v>
      </c>
      <c r="L271" s="5">
        <v>0</v>
      </c>
      <c r="M271" s="12">
        <f t="shared" si="9"/>
        <v>0</v>
      </c>
      <c r="N271" s="13">
        <f t="shared" si="10"/>
        <v>0</v>
      </c>
    </row>
    <row r="272" spans="2:14" x14ac:dyDescent="0.25">
      <c r="B272" s="3" t="s">
        <v>547</v>
      </c>
      <c r="C272" s="4" t="s">
        <v>560</v>
      </c>
      <c r="D272" s="3" t="s">
        <v>561</v>
      </c>
      <c r="E272" s="5">
        <v>10546</v>
      </c>
      <c r="F272" s="5">
        <v>11477</v>
      </c>
      <c r="G272" s="5">
        <v>422.31924700000002</v>
      </c>
      <c r="H272" s="5">
        <v>14193.747487000001</v>
      </c>
      <c r="I272" s="9">
        <v>0.86816599999999999</v>
      </c>
      <c r="J272" s="5">
        <v>6332962</v>
      </c>
      <c r="K272" s="5">
        <v>0</v>
      </c>
      <c r="L272" s="5">
        <v>0</v>
      </c>
      <c r="M272" s="12">
        <f t="shared" si="9"/>
        <v>0</v>
      </c>
      <c r="N272" s="13">
        <f t="shared" si="10"/>
        <v>0</v>
      </c>
    </row>
    <row r="273" spans="2:14" x14ac:dyDescent="0.25">
      <c r="B273" s="3" t="s">
        <v>547</v>
      </c>
      <c r="C273" s="4" t="s">
        <v>562</v>
      </c>
      <c r="D273" s="3" t="s">
        <v>563</v>
      </c>
      <c r="E273" s="5">
        <v>6930</v>
      </c>
      <c r="F273" s="5">
        <v>8256</v>
      </c>
      <c r="G273" s="5">
        <v>191.870034</v>
      </c>
      <c r="H273" s="5">
        <v>14592.318902999999</v>
      </c>
      <c r="I273" s="9">
        <v>0.50941000000000003</v>
      </c>
      <c r="J273" s="5">
        <v>2858202</v>
      </c>
      <c r="K273" s="5">
        <v>0</v>
      </c>
      <c r="L273" s="5">
        <v>0</v>
      </c>
      <c r="M273" s="12">
        <f t="shared" si="9"/>
        <v>0</v>
      </c>
      <c r="N273" s="13">
        <f t="shared" si="10"/>
        <v>0</v>
      </c>
    </row>
    <row r="274" spans="2:14" x14ac:dyDescent="0.25">
      <c r="B274" s="3" t="s">
        <v>547</v>
      </c>
      <c r="C274" s="4" t="s">
        <v>564</v>
      </c>
      <c r="D274" s="3" t="s">
        <v>565</v>
      </c>
      <c r="E274" s="5">
        <v>7152</v>
      </c>
      <c r="F274" s="5">
        <v>8848</v>
      </c>
      <c r="G274" s="5">
        <v>239.22490999999999</v>
      </c>
      <c r="H274" s="5">
        <v>14319.339206000001</v>
      </c>
      <c r="I274" s="9">
        <v>0.58043299999999998</v>
      </c>
      <c r="J274" s="5">
        <v>3445768</v>
      </c>
      <c r="K274" s="5">
        <v>0</v>
      </c>
      <c r="L274" s="5">
        <v>0</v>
      </c>
      <c r="M274" s="12">
        <f t="shared" si="9"/>
        <v>0</v>
      </c>
      <c r="N274" s="13">
        <f t="shared" si="10"/>
        <v>0</v>
      </c>
    </row>
    <row r="275" spans="2:14" x14ac:dyDescent="0.25">
      <c r="B275" s="3" t="s">
        <v>566</v>
      </c>
      <c r="C275" s="4" t="s">
        <v>567</v>
      </c>
      <c r="D275" s="3" t="s">
        <v>568</v>
      </c>
      <c r="E275" s="5">
        <v>16690</v>
      </c>
      <c r="F275" s="5">
        <v>19122</v>
      </c>
      <c r="G275" s="5">
        <v>452.26289100000002</v>
      </c>
      <c r="H275" s="5">
        <v>17028.957279999999</v>
      </c>
      <c r="I275" s="9">
        <v>0.95554300000000003</v>
      </c>
      <c r="J275" s="5">
        <v>11887260</v>
      </c>
      <c r="K275" s="5">
        <v>0</v>
      </c>
      <c r="L275" s="5">
        <v>0</v>
      </c>
      <c r="M275" s="12">
        <f t="shared" si="9"/>
        <v>0</v>
      </c>
      <c r="N275" s="13">
        <f t="shared" si="10"/>
        <v>0</v>
      </c>
    </row>
    <row r="276" spans="2:14" x14ac:dyDescent="0.25">
      <c r="B276" s="3" t="s">
        <v>566</v>
      </c>
      <c r="C276" s="4" t="s">
        <v>569</v>
      </c>
      <c r="D276" s="3" t="s">
        <v>570</v>
      </c>
      <c r="E276" s="5">
        <v>12049</v>
      </c>
      <c r="F276" s="5">
        <v>12817</v>
      </c>
      <c r="G276" s="5">
        <v>178.864867</v>
      </c>
      <c r="H276" s="5">
        <v>14668.815420000001</v>
      </c>
      <c r="I276" s="9">
        <v>0.489927</v>
      </c>
      <c r="J276" s="5">
        <v>4884215</v>
      </c>
      <c r="K276" s="5">
        <v>0</v>
      </c>
      <c r="L276" s="5">
        <v>0</v>
      </c>
      <c r="M276" s="12">
        <f t="shared" si="9"/>
        <v>0</v>
      </c>
      <c r="N276" s="13">
        <f t="shared" si="10"/>
        <v>0</v>
      </c>
    </row>
    <row r="277" spans="2:14" x14ac:dyDescent="0.25">
      <c r="B277" s="3" t="s">
        <v>566</v>
      </c>
      <c r="C277" s="4" t="s">
        <v>571</v>
      </c>
      <c r="D277" s="3" t="s">
        <v>572</v>
      </c>
      <c r="E277" s="5">
        <v>18935</v>
      </c>
      <c r="F277" s="5">
        <v>21847</v>
      </c>
      <c r="G277" s="5">
        <v>347.76367499999998</v>
      </c>
      <c r="H277" s="5">
        <v>15435.609084</v>
      </c>
      <c r="I277" s="9">
        <v>0.767814</v>
      </c>
      <c r="J277" s="5">
        <v>9932131</v>
      </c>
      <c r="K277" s="5">
        <v>0</v>
      </c>
      <c r="L277" s="5">
        <v>0</v>
      </c>
      <c r="M277" s="12">
        <f t="shared" si="9"/>
        <v>0</v>
      </c>
      <c r="N277" s="13">
        <f t="shared" si="10"/>
        <v>0</v>
      </c>
    </row>
    <row r="278" spans="2:14" x14ac:dyDescent="0.25">
      <c r="B278" s="3" t="s">
        <v>566</v>
      </c>
      <c r="C278" s="4" t="s">
        <v>573</v>
      </c>
      <c r="D278" s="3" t="s">
        <v>574</v>
      </c>
      <c r="E278" s="5">
        <v>19216</v>
      </c>
      <c r="F278" s="5">
        <v>20165</v>
      </c>
      <c r="G278" s="5">
        <v>249.81443100000001</v>
      </c>
      <c r="H278" s="5">
        <v>14177.538978</v>
      </c>
      <c r="I278" s="9">
        <v>0.59517500000000001</v>
      </c>
      <c r="J278" s="5">
        <v>15274701</v>
      </c>
      <c r="K278" s="5">
        <v>0</v>
      </c>
      <c r="L278" s="5">
        <v>0</v>
      </c>
      <c r="M278" s="12">
        <f t="shared" si="9"/>
        <v>0</v>
      </c>
      <c r="N278" s="13">
        <f t="shared" si="10"/>
        <v>0</v>
      </c>
    </row>
    <row r="279" spans="2:14" x14ac:dyDescent="0.25">
      <c r="B279" s="3" t="s">
        <v>566</v>
      </c>
      <c r="C279" s="4" t="s">
        <v>575</v>
      </c>
      <c r="D279" s="3" t="s">
        <v>576</v>
      </c>
      <c r="E279" s="5">
        <v>12704</v>
      </c>
      <c r="F279" s="5">
        <v>13166</v>
      </c>
      <c r="G279" s="5">
        <v>286.00341800000001</v>
      </c>
      <c r="H279" s="5">
        <v>14048.755353</v>
      </c>
      <c r="I279" s="9">
        <v>0.65057799999999999</v>
      </c>
      <c r="J279" s="5">
        <v>7264834</v>
      </c>
      <c r="K279" s="5">
        <v>0</v>
      </c>
      <c r="L279" s="5">
        <v>0</v>
      </c>
      <c r="M279" s="12">
        <f t="shared" si="9"/>
        <v>0</v>
      </c>
      <c r="N279" s="13">
        <f t="shared" si="10"/>
        <v>0</v>
      </c>
    </row>
    <row r="280" spans="2:14" x14ac:dyDescent="0.25">
      <c r="B280" s="3" t="s">
        <v>566</v>
      </c>
      <c r="C280" s="4" t="s">
        <v>577</v>
      </c>
      <c r="D280" s="3" t="s">
        <v>578</v>
      </c>
      <c r="E280" s="5">
        <v>108161</v>
      </c>
      <c r="F280" s="5">
        <v>111187</v>
      </c>
      <c r="G280" s="5">
        <v>364.42829599999999</v>
      </c>
      <c r="H280" s="5">
        <v>16200.699393000001</v>
      </c>
      <c r="I280" s="9">
        <v>0.80496599999999996</v>
      </c>
      <c r="J280" s="5">
        <v>45535941</v>
      </c>
      <c r="K280" s="5">
        <v>0</v>
      </c>
      <c r="L280" s="5">
        <v>0</v>
      </c>
      <c r="M280" s="12">
        <f t="shared" si="9"/>
        <v>0</v>
      </c>
      <c r="N280" s="13">
        <f t="shared" si="10"/>
        <v>0</v>
      </c>
    </row>
    <row r="281" spans="2:14" x14ac:dyDescent="0.25">
      <c r="B281" s="3" t="s">
        <v>566</v>
      </c>
      <c r="C281" s="4" t="s">
        <v>579</v>
      </c>
      <c r="D281" s="3" t="s">
        <v>580</v>
      </c>
      <c r="E281" s="5">
        <v>19986</v>
      </c>
      <c r="F281" s="5">
        <v>22623</v>
      </c>
      <c r="G281" s="5">
        <v>255.26968099999999</v>
      </c>
      <c r="H281" s="5">
        <v>14540.906234</v>
      </c>
      <c r="I281" s="9">
        <v>0.608931</v>
      </c>
      <c r="J281" s="5">
        <v>10806632</v>
      </c>
      <c r="K281" s="5">
        <v>0</v>
      </c>
      <c r="L281" s="5">
        <v>0</v>
      </c>
      <c r="M281" s="12">
        <f t="shared" si="9"/>
        <v>0</v>
      </c>
      <c r="N281" s="13">
        <f t="shared" si="10"/>
        <v>0</v>
      </c>
    </row>
    <row r="282" spans="2:14" x14ac:dyDescent="0.25">
      <c r="B282" s="3" t="s">
        <v>566</v>
      </c>
      <c r="C282" s="4" t="s">
        <v>581</v>
      </c>
      <c r="D282" s="3" t="s">
        <v>582</v>
      </c>
      <c r="E282" s="5">
        <v>9994</v>
      </c>
      <c r="F282" s="5">
        <v>12016</v>
      </c>
      <c r="G282" s="5">
        <v>210.578395</v>
      </c>
      <c r="H282" s="5">
        <v>16562.853012</v>
      </c>
      <c r="I282" s="9">
        <v>0.56681400000000004</v>
      </c>
      <c r="J282" s="5">
        <v>3903681</v>
      </c>
      <c r="K282" s="5">
        <v>0</v>
      </c>
      <c r="L282" s="5">
        <v>0</v>
      </c>
      <c r="M282" s="12">
        <f t="shared" si="9"/>
        <v>0</v>
      </c>
      <c r="N282" s="13">
        <f t="shared" si="10"/>
        <v>0</v>
      </c>
    </row>
    <row r="283" spans="2:14" x14ac:dyDescent="0.25">
      <c r="B283" s="3" t="s">
        <v>566</v>
      </c>
      <c r="C283" s="4" t="s">
        <v>583</v>
      </c>
      <c r="D283" s="3" t="s">
        <v>584</v>
      </c>
      <c r="E283" s="5">
        <v>8586</v>
      </c>
      <c r="F283" s="5">
        <v>9636</v>
      </c>
      <c r="G283" s="5">
        <v>187.43109200000001</v>
      </c>
      <c r="H283" s="5">
        <v>14909.184137</v>
      </c>
      <c r="I283" s="9">
        <v>0.50686500000000001</v>
      </c>
      <c r="J283" s="5">
        <v>3485051</v>
      </c>
      <c r="K283" s="5">
        <v>0</v>
      </c>
      <c r="L283" s="5">
        <v>0</v>
      </c>
      <c r="M283" s="12">
        <f t="shared" si="9"/>
        <v>0</v>
      </c>
      <c r="N283" s="13">
        <f t="shared" si="10"/>
        <v>0</v>
      </c>
    </row>
    <row r="284" spans="2:14" x14ac:dyDescent="0.25">
      <c r="B284" s="3" t="s">
        <v>566</v>
      </c>
      <c r="C284" s="4" t="s">
        <v>585</v>
      </c>
      <c r="D284" s="3" t="s">
        <v>586</v>
      </c>
      <c r="E284" s="5">
        <v>9147</v>
      </c>
      <c r="F284" s="5">
        <v>11302</v>
      </c>
      <c r="G284" s="5">
        <v>197.914794</v>
      </c>
      <c r="H284" s="5">
        <v>15390.257899</v>
      </c>
      <c r="I284" s="9">
        <v>0.53023399999999998</v>
      </c>
      <c r="J284" s="5">
        <v>5175446</v>
      </c>
      <c r="K284" s="5">
        <v>0</v>
      </c>
      <c r="L284" s="5">
        <v>0</v>
      </c>
      <c r="M284" s="12">
        <f t="shared" si="9"/>
        <v>0</v>
      </c>
      <c r="N284" s="13">
        <f t="shared" si="10"/>
        <v>0</v>
      </c>
    </row>
    <row r="285" spans="2:14" x14ac:dyDescent="0.25">
      <c r="B285" s="3" t="s">
        <v>566</v>
      </c>
      <c r="C285" s="4" t="s">
        <v>587</v>
      </c>
      <c r="D285" s="3" t="s">
        <v>588</v>
      </c>
      <c r="E285" s="5">
        <v>22587</v>
      </c>
      <c r="F285" s="5">
        <v>25204</v>
      </c>
      <c r="G285" s="5">
        <v>340.85871300000002</v>
      </c>
      <c r="H285" s="5">
        <v>14386.684863</v>
      </c>
      <c r="I285" s="9">
        <v>0.74208600000000002</v>
      </c>
      <c r="J285" s="5">
        <v>5601857</v>
      </c>
      <c r="K285" s="5">
        <v>0</v>
      </c>
      <c r="L285" s="5">
        <v>0</v>
      </c>
      <c r="M285" s="12">
        <f t="shared" si="9"/>
        <v>0</v>
      </c>
      <c r="N285" s="13">
        <f t="shared" si="10"/>
        <v>0</v>
      </c>
    </row>
    <row r="286" spans="2:14" x14ac:dyDescent="0.25">
      <c r="B286" s="3" t="s">
        <v>566</v>
      </c>
      <c r="C286" s="4" t="s">
        <v>589</v>
      </c>
      <c r="D286" s="3" t="s">
        <v>590</v>
      </c>
      <c r="E286" s="5">
        <v>16295</v>
      </c>
      <c r="F286" s="5">
        <v>19648</v>
      </c>
      <c r="G286" s="5">
        <v>262.50692199999997</v>
      </c>
      <c r="H286" s="5">
        <v>15501.456827</v>
      </c>
      <c r="I286" s="9">
        <v>0.63393600000000006</v>
      </c>
      <c r="J286" s="5">
        <v>8014199</v>
      </c>
      <c r="K286" s="5">
        <v>0</v>
      </c>
      <c r="L286" s="5">
        <v>0</v>
      </c>
      <c r="M286" s="12">
        <f t="shared" si="9"/>
        <v>0</v>
      </c>
      <c r="N286" s="13">
        <f t="shared" si="10"/>
        <v>0</v>
      </c>
    </row>
    <row r="287" spans="2:14" x14ac:dyDescent="0.25">
      <c r="B287" s="3" t="s">
        <v>566</v>
      </c>
      <c r="C287" s="4" t="s">
        <v>591</v>
      </c>
      <c r="D287" s="3" t="s">
        <v>592</v>
      </c>
      <c r="E287" s="5">
        <v>8732</v>
      </c>
      <c r="F287" s="5">
        <v>11327</v>
      </c>
      <c r="G287" s="5">
        <v>222.05959200000001</v>
      </c>
      <c r="H287" s="5">
        <v>15490.523362</v>
      </c>
      <c r="I287" s="9">
        <v>0.56982699999999997</v>
      </c>
      <c r="J287" s="5">
        <v>3947030</v>
      </c>
      <c r="K287" s="5">
        <v>0</v>
      </c>
      <c r="L287" s="5">
        <v>0</v>
      </c>
      <c r="M287" s="12">
        <f t="shared" si="9"/>
        <v>0</v>
      </c>
      <c r="N287" s="13">
        <f t="shared" si="10"/>
        <v>0</v>
      </c>
    </row>
    <row r="288" spans="2:14" x14ac:dyDescent="0.25">
      <c r="B288" s="3" t="s">
        <v>566</v>
      </c>
      <c r="C288" s="4" t="s">
        <v>593</v>
      </c>
      <c r="D288" s="3" t="s">
        <v>594</v>
      </c>
      <c r="E288" s="5">
        <v>11607</v>
      </c>
      <c r="F288" s="5">
        <v>13052</v>
      </c>
      <c r="G288" s="5">
        <v>348.117683</v>
      </c>
      <c r="H288" s="5">
        <v>15415.823296</v>
      </c>
      <c r="I288" s="9">
        <v>0.76809400000000005</v>
      </c>
      <c r="J288" s="5">
        <v>8510985</v>
      </c>
      <c r="K288" s="5">
        <v>0</v>
      </c>
      <c r="L288" s="5">
        <v>0</v>
      </c>
      <c r="M288" s="12">
        <f t="shared" si="9"/>
        <v>0</v>
      </c>
      <c r="N288" s="13">
        <f t="shared" si="10"/>
        <v>0</v>
      </c>
    </row>
    <row r="289" spans="2:14" x14ac:dyDescent="0.25">
      <c r="B289" s="3" t="s">
        <v>566</v>
      </c>
      <c r="C289" s="4" t="s">
        <v>595</v>
      </c>
      <c r="D289" s="3" t="s">
        <v>596</v>
      </c>
      <c r="E289" s="5">
        <v>14726</v>
      </c>
      <c r="F289" s="5">
        <v>15702</v>
      </c>
      <c r="G289" s="5">
        <v>192.45994099999999</v>
      </c>
      <c r="H289" s="5">
        <v>14824.685658</v>
      </c>
      <c r="I289" s="9">
        <v>0.51362399999999997</v>
      </c>
      <c r="J289" s="5">
        <v>3065626</v>
      </c>
      <c r="K289" s="5">
        <v>0</v>
      </c>
      <c r="L289" s="5">
        <v>0</v>
      </c>
      <c r="M289" s="12">
        <f t="shared" si="9"/>
        <v>0</v>
      </c>
      <c r="N289" s="13">
        <f t="shared" si="10"/>
        <v>0</v>
      </c>
    </row>
    <row r="290" spans="2:14" x14ac:dyDescent="0.25">
      <c r="B290" s="3" t="s">
        <v>566</v>
      </c>
      <c r="C290" s="4" t="s">
        <v>597</v>
      </c>
      <c r="D290" s="3" t="s">
        <v>598</v>
      </c>
      <c r="E290" s="5">
        <v>63239</v>
      </c>
      <c r="F290" s="5">
        <v>65427</v>
      </c>
      <c r="G290" s="5">
        <v>347.68953199999999</v>
      </c>
      <c r="H290" s="5">
        <v>15577.973592</v>
      </c>
      <c r="I290" s="9">
        <v>0.769706</v>
      </c>
      <c r="J290" s="5">
        <v>44393876</v>
      </c>
      <c r="K290" s="5">
        <v>0</v>
      </c>
      <c r="L290" s="5">
        <v>0</v>
      </c>
      <c r="M290" s="12">
        <f t="shared" si="9"/>
        <v>0</v>
      </c>
      <c r="N290" s="13">
        <f t="shared" si="10"/>
        <v>0</v>
      </c>
    </row>
    <row r="291" spans="2:14" x14ac:dyDescent="0.25">
      <c r="B291" s="3" t="s">
        <v>566</v>
      </c>
      <c r="C291" s="4" t="s">
        <v>599</v>
      </c>
      <c r="D291" s="3" t="s">
        <v>600</v>
      </c>
      <c r="E291" s="5">
        <v>15514</v>
      </c>
      <c r="F291" s="5">
        <v>17917</v>
      </c>
      <c r="G291" s="5">
        <v>277.97678200000001</v>
      </c>
      <c r="H291" s="5">
        <v>14452.789608999999</v>
      </c>
      <c r="I291" s="9">
        <v>0.64359100000000002</v>
      </c>
      <c r="J291" s="5">
        <v>11990927</v>
      </c>
      <c r="K291" s="5">
        <v>0</v>
      </c>
      <c r="L291" s="5">
        <v>0</v>
      </c>
      <c r="M291" s="12">
        <f t="shared" si="9"/>
        <v>0</v>
      </c>
      <c r="N291" s="13">
        <f t="shared" si="10"/>
        <v>0</v>
      </c>
    </row>
    <row r="292" spans="2:14" x14ac:dyDescent="0.25">
      <c r="B292" s="3" t="s">
        <v>566</v>
      </c>
      <c r="C292" s="4" t="s">
        <v>601</v>
      </c>
      <c r="D292" s="3" t="s">
        <v>602</v>
      </c>
      <c r="E292" s="5">
        <v>14478</v>
      </c>
      <c r="F292" s="5">
        <v>16178</v>
      </c>
      <c r="G292" s="5">
        <v>250.31610800000001</v>
      </c>
      <c r="H292" s="5">
        <v>14315.914491</v>
      </c>
      <c r="I292" s="9">
        <v>0.59792199999999995</v>
      </c>
      <c r="J292" s="5">
        <v>6938794</v>
      </c>
      <c r="K292" s="5">
        <v>0</v>
      </c>
      <c r="L292" s="5">
        <v>0</v>
      </c>
      <c r="M292" s="12">
        <f t="shared" si="9"/>
        <v>0</v>
      </c>
      <c r="N292" s="13">
        <f t="shared" si="10"/>
        <v>0</v>
      </c>
    </row>
    <row r="293" spans="2:14" x14ac:dyDescent="0.25">
      <c r="B293" s="3" t="s">
        <v>566</v>
      </c>
      <c r="C293" s="4" t="s">
        <v>603</v>
      </c>
      <c r="D293" s="3" t="s">
        <v>604</v>
      </c>
      <c r="E293" s="5">
        <v>6790</v>
      </c>
      <c r="F293" s="5">
        <v>7473</v>
      </c>
      <c r="G293" s="5">
        <v>178.329453</v>
      </c>
      <c r="H293" s="5">
        <v>13275.908100000001</v>
      </c>
      <c r="I293" s="9">
        <v>0.469414</v>
      </c>
      <c r="J293" s="5">
        <v>2840842</v>
      </c>
      <c r="K293" s="5">
        <v>0</v>
      </c>
      <c r="L293" s="5">
        <v>0</v>
      </c>
      <c r="M293" s="12">
        <f t="shared" si="9"/>
        <v>0</v>
      </c>
      <c r="N293" s="13">
        <f t="shared" si="10"/>
        <v>0</v>
      </c>
    </row>
    <row r="294" spans="2:14" x14ac:dyDescent="0.25">
      <c r="B294" s="3" t="s">
        <v>566</v>
      </c>
      <c r="C294" s="4" t="s">
        <v>605</v>
      </c>
      <c r="D294" s="3" t="s">
        <v>606</v>
      </c>
      <c r="E294" s="5">
        <v>14124</v>
      </c>
      <c r="F294" s="5">
        <v>16074</v>
      </c>
      <c r="G294" s="5">
        <v>230.69223600000001</v>
      </c>
      <c r="H294" s="5">
        <v>13661.289790000001</v>
      </c>
      <c r="I294" s="9">
        <v>0.55764999999999998</v>
      </c>
      <c r="J294" s="5">
        <v>4863784</v>
      </c>
      <c r="K294" s="5">
        <v>0</v>
      </c>
      <c r="L294" s="5">
        <v>0</v>
      </c>
      <c r="M294" s="12">
        <f t="shared" si="9"/>
        <v>0</v>
      </c>
      <c r="N294" s="13">
        <f t="shared" si="10"/>
        <v>0</v>
      </c>
    </row>
    <row r="295" spans="2:14" x14ac:dyDescent="0.25">
      <c r="B295" s="3" t="s">
        <v>607</v>
      </c>
      <c r="C295" s="4" t="s">
        <v>608</v>
      </c>
      <c r="D295" s="3" t="s">
        <v>609</v>
      </c>
      <c r="E295" s="5">
        <v>19027</v>
      </c>
      <c r="F295" s="5">
        <v>19733</v>
      </c>
      <c r="G295" s="5">
        <v>259.05468000000002</v>
      </c>
      <c r="H295" s="5">
        <v>21261.714037999998</v>
      </c>
      <c r="I295" s="9">
        <v>0.70980699999999997</v>
      </c>
      <c r="J295" s="5">
        <v>6278141</v>
      </c>
      <c r="K295" s="5">
        <v>0</v>
      </c>
      <c r="L295" s="5">
        <v>0</v>
      </c>
      <c r="M295" s="12">
        <f t="shared" si="9"/>
        <v>0</v>
      </c>
      <c r="N295" s="13">
        <f t="shared" si="10"/>
        <v>0</v>
      </c>
    </row>
    <row r="296" spans="2:14" x14ac:dyDescent="0.25">
      <c r="B296" s="3" t="s">
        <v>607</v>
      </c>
      <c r="C296" s="4" t="s">
        <v>610</v>
      </c>
      <c r="D296" s="3" t="s">
        <v>611</v>
      </c>
      <c r="E296" s="5">
        <v>141876</v>
      </c>
      <c r="F296" s="5">
        <v>143003</v>
      </c>
      <c r="G296" s="5">
        <v>804.11546599999997</v>
      </c>
      <c r="H296" s="5">
        <v>14647.501424</v>
      </c>
      <c r="I296" s="9">
        <v>1.4782630000000001</v>
      </c>
      <c r="J296" s="5">
        <v>89361162</v>
      </c>
      <c r="K296" s="5">
        <v>1787223</v>
      </c>
      <c r="L296" s="5">
        <v>1750228</v>
      </c>
      <c r="M296" s="12">
        <f t="shared" si="9"/>
        <v>36995</v>
      </c>
      <c r="N296" s="13">
        <f t="shared" si="10"/>
        <v>2.1137246118791381E-2</v>
      </c>
    </row>
    <row r="297" spans="2:14" x14ac:dyDescent="0.25">
      <c r="B297" s="3" t="s">
        <v>607</v>
      </c>
      <c r="C297" s="4" t="s">
        <v>612</v>
      </c>
      <c r="D297" s="3" t="s">
        <v>613</v>
      </c>
      <c r="E297" s="5">
        <v>25811</v>
      </c>
      <c r="F297" s="5">
        <v>26864</v>
      </c>
      <c r="G297" s="5">
        <v>301.21925299999998</v>
      </c>
      <c r="H297" s="5">
        <v>16599.498159999999</v>
      </c>
      <c r="I297" s="9">
        <v>0.71065100000000003</v>
      </c>
      <c r="J297" s="5">
        <v>7821268</v>
      </c>
      <c r="K297" s="5">
        <v>0</v>
      </c>
      <c r="L297" s="5">
        <v>0</v>
      </c>
      <c r="M297" s="12">
        <f t="shared" si="9"/>
        <v>0</v>
      </c>
      <c r="N297" s="13">
        <f t="shared" si="10"/>
        <v>0</v>
      </c>
    </row>
    <row r="298" spans="2:14" x14ac:dyDescent="0.25">
      <c r="B298" s="3" t="s">
        <v>607</v>
      </c>
      <c r="C298" s="4" t="s">
        <v>614</v>
      </c>
      <c r="D298" s="3" t="s">
        <v>615</v>
      </c>
      <c r="E298" s="5">
        <v>15963</v>
      </c>
      <c r="F298" s="5">
        <v>16368</v>
      </c>
      <c r="G298" s="5">
        <v>268.31011699999999</v>
      </c>
      <c r="H298" s="5">
        <v>14455.169141</v>
      </c>
      <c r="I298" s="9">
        <v>0.62834000000000001</v>
      </c>
      <c r="J298" s="5">
        <v>4044829</v>
      </c>
      <c r="K298" s="5">
        <v>0</v>
      </c>
      <c r="L298" s="5">
        <v>0</v>
      </c>
      <c r="M298" s="12">
        <f t="shared" si="9"/>
        <v>0</v>
      </c>
      <c r="N298" s="13">
        <f t="shared" si="10"/>
        <v>0</v>
      </c>
    </row>
    <row r="299" spans="2:14" x14ac:dyDescent="0.25">
      <c r="B299" s="3" t="s">
        <v>607</v>
      </c>
      <c r="C299" s="4" t="s">
        <v>616</v>
      </c>
      <c r="D299" s="3" t="s">
        <v>617</v>
      </c>
      <c r="E299" s="5">
        <v>17188</v>
      </c>
      <c r="F299" s="5">
        <v>21394</v>
      </c>
      <c r="G299" s="5">
        <v>194.13770199999999</v>
      </c>
      <c r="H299" s="5">
        <v>27700.708052000002</v>
      </c>
      <c r="I299" s="9">
        <v>0.69807300000000005</v>
      </c>
      <c r="J299" s="5">
        <v>6549384</v>
      </c>
      <c r="K299" s="5">
        <v>0</v>
      </c>
      <c r="L299" s="5">
        <v>0</v>
      </c>
      <c r="M299" s="12">
        <f t="shared" si="9"/>
        <v>0</v>
      </c>
      <c r="N299" s="13">
        <f t="shared" si="10"/>
        <v>0</v>
      </c>
    </row>
    <row r="300" spans="2:14" x14ac:dyDescent="0.25">
      <c r="B300" s="3" t="s">
        <v>607</v>
      </c>
      <c r="C300" s="4" t="s">
        <v>618</v>
      </c>
      <c r="D300" s="3" t="s">
        <v>619</v>
      </c>
      <c r="E300" s="5">
        <v>8438</v>
      </c>
      <c r="F300" s="5">
        <v>8683</v>
      </c>
      <c r="G300" s="5">
        <v>107.652079</v>
      </c>
      <c r="H300" s="5">
        <v>20177.177767000001</v>
      </c>
      <c r="I300" s="9">
        <v>0.455098</v>
      </c>
      <c r="J300" s="5">
        <v>1015723</v>
      </c>
      <c r="K300" s="5">
        <v>0</v>
      </c>
      <c r="L300" s="5">
        <v>0</v>
      </c>
      <c r="M300" s="12">
        <f t="shared" si="9"/>
        <v>0</v>
      </c>
      <c r="N300" s="13">
        <f t="shared" si="10"/>
        <v>0</v>
      </c>
    </row>
    <row r="301" spans="2:14" x14ac:dyDescent="0.25">
      <c r="B301" s="3" t="s">
        <v>607</v>
      </c>
      <c r="C301" s="4" t="s">
        <v>620</v>
      </c>
      <c r="D301" s="3" t="s">
        <v>621</v>
      </c>
      <c r="E301" s="5">
        <v>29696</v>
      </c>
      <c r="F301" s="5">
        <v>30304</v>
      </c>
      <c r="G301" s="5">
        <v>466.491354</v>
      </c>
      <c r="H301" s="5">
        <v>20834.897123999999</v>
      </c>
      <c r="I301" s="9">
        <v>1.031776</v>
      </c>
      <c r="J301" s="5">
        <v>15294903</v>
      </c>
      <c r="K301" s="5">
        <v>0</v>
      </c>
      <c r="L301" s="5">
        <v>0</v>
      </c>
      <c r="M301" s="12">
        <f t="shared" si="9"/>
        <v>0</v>
      </c>
      <c r="N301" s="13">
        <f t="shared" si="10"/>
        <v>0</v>
      </c>
    </row>
    <row r="302" spans="2:14" x14ac:dyDescent="0.25">
      <c r="B302" s="3" t="s">
        <v>607</v>
      </c>
      <c r="C302" s="4" t="s">
        <v>622</v>
      </c>
      <c r="D302" s="3" t="s">
        <v>623</v>
      </c>
      <c r="E302" s="5">
        <v>203293</v>
      </c>
      <c r="F302" s="5">
        <v>205546</v>
      </c>
      <c r="G302" s="5">
        <v>482.21067799999997</v>
      </c>
      <c r="H302" s="5">
        <v>16025.92801</v>
      </c>
      <c r="I302" s="9">
        <v>0.988734</v>
      </c>
      <c r="J302" s="5">
        <v>127239977</v>
      </c>
      <c r="K302" s="5">
        <v>0</v>
      </c>
      <c r="L302" s="5">
        <v>0</v>
      </c>
      <c r="M302" s="12">
        <f t="shared" si="9"/>
        <v>0</v>
      </c>
      <c r="N302" s="13">
        <f t="shared" si="10"/>
        <v>0</v>
      </c>
    </row>
    <row r="303" spans="2:14" x14ac:dyDescent="0.25">
      <c r="B303" s="3" t="s">
        <v>607</v>
      </c>
      <c r="C303" s="4" t="s">
        <v>624</v>
      </c>
      <c r="D303" s="3" t="s">
        <v>625</v>
      </c>
      <c r="E303" s="5">
        <v>21721</v>
      </c>
      <c r="F303" s="5">
        <v>22206</v>
      </c>
      <c r="G303" s="5">
        <v>355.21768900000001</v>
      </c>
      <c r="H303" s="5">
        <v>26229.244003</v>
      </c>
      <c r="I303" s="9">
        <v>0.93199500000000002</v>
      </c>
      <c r="J303" s="5">
        <v>7176410</v>
      </c>
      <c r="K303" s="5">
        <v>0</v>
      </c>
      <c r="L303" s="5">
        <v>0</v>
      </c>
      <c r="M303" s="12">
        <f t="shared" si="9"/>
        <v>0</v>
      </c>
      <c r="N303" s="13">
        <f t="shared" si="10"/>
        <v>0</v>
      </c>
    </row>
    <row r="304" spans="2:14" x14ac:dyDescent="0.25">
      <c r="B304" s="3" t="s">
        <v>607</v>
      </c>
      <c r="C304" s="4" t="s">
        <v>626</v>
      </c>
      <c r="D304" s="3" t="s">
        <v>627</v>
      </c>
      <c r="E304" s="5">
        <v>27549</v>
      </c>
      <c r="F304" s="5">
        <v>28021</v>
      </c>
      <c r="G304" s="5">
        <v>230.97094999999999</v>
      </c>
      <c r="H304" s="5">
        <v>17903.268865999999</v>
      </c>
      <c r="I304" s="9">
        <v>0.61798299999999995</v>
      </c>
      <c r="J304" s="5">
        <v>5497907</v>
      </c>
      <c r="K304" s="5">
        <v>0</v>
      </c>
      <c r="L304" s="5">
        <v>0</v>
      </c>
      <c r="M304" s="12">
        <f t="shared" si="9"/>
        <v>0</v>
      </c>
      <c r="N304" s="13">
        <f t="shared" si="10"/>
        <v>0</v>
      </c>
    </row>
    <row r="305" spans="2:14" x14ac:dyDescent="0.25">
      <c r="B305" s="3" t="s">
        <v>607</v>
      </c>
      <c r="C305" s="4" t="s">
        <v>628</v>
      </c>
      <c r="D305" s="3" t="s">
        <v>629</v>
      </c>
      <c r="E305" s="5">
        <v>7285</v>
      </c>
      <c r="F305" s="5">
        <v>7422</v>
      </c>
      <c r="G305" s="5">
        <v>161.659795</v>
      </c>
      <c r="H305" s="5">
        <v>22964.731915</v>
      </c>
      <c r="I305" s="9">
        <v>0.57985200000000003</v>
      </c>
      <c r="J305" s="5">
        <v>1485037</v>
      </c>
      <c r="K305" s="5">
        <v>0</v>
      </c>
      <c r="L305" s="5">
        <v>0</v>
      </c>
      <c r="M305" s="12">
        <f t="shared" si="9"/>
        <v>0</v>
      </c>
      <c r="N305" s="13">
        <f t="shared" si="10"/>
        <v>0</v>
      </c>
    </row>
    <row r="306" spans="2:14" x14ac:dyDescent="0.25">
      <c r="B306" s="3" t="s">
        <v>607</v>
      </c>
      <c r="C306" s="4" t="s">
        <v>630</v>
      </c>
      <c r="D306" s="3" t="s">
        <v>631</v>
      </c>
      <c r="E306" s="5">
        <v>5647</v>
      </c>
      <c r="F306" s="5">
        <v>5863</v>
      </c>
      <c r="G306" s="5">
        <v>234.549207</v>
      </c>
      <c r="H306" s="5">
        <v>15696.390296</v>
      </c>
      <c r="I306" s="9">
        <v>0.59248199999999995</v>
      </c>
      <c r="J306" s="5">
        <v>1657855</v>
      </c>
      <c r="K306" s="5">
        <v>0</v>
      </c>
      <c r="L306" s="5">
        <v>0</v>
      </c>
      <c r="M306" s="12">
        <f t="shared" si="9"/>
        <v>0</v>
      </c>
      <c r="N306" s="13">
        <f t="shared" si="10"/>
        <v>0</v>
      </c>
    </row>
    <row r="307" spans="2:14" x14ac:dyDescent="0.25">
      <c r="B307" s="3" t="s">
        <v>607</v>
      </c>
      <c r="C307" s="4" t="s">
        <v>632</v>
      </c>
      <c r="D307" s="3" t="s">
        <v>633</v>
      </c>
      <c r="E307" s="5">
        <v>16509</v>
      </c>
      <c r="F307" s="5">
        <v>16868</v>
      </c>
      <c r="G307" s="5">
        <v>414.51659899999999</v>
      </c>
      <c r="H307" s="5">
        <v>15633.744624000001</v>
      </c>
      <c r="I307" s="9">
        <v>0.87616000000000005</v>
      </c>
      <c r="J307" s="5">
        <v>7885815</v>
      </c>
      <c r="K307" s="5">
        <v>0</v>
      </c>
      <c r="L307" s="5">
        <v>0</v>
      </c>
      <c r="M307" s="12">
        <f t="shared" si="9"/>
        <v>0</v>
      </c>
      <c r="N307" s="13">
        <f t="shared" si="10"/>
        <v>0</v>
      </c>
    </row>
    <row r="308" spans="2:14" x14ac:dyDescent="0.25">
      <c r="B308" s="3" t="s">
        <v>607</v>
      </c>
      <c r="C308" s="4" t="s">
        <v>634</v>
      </c>
      <c r="D308" s="3" t="s">
        <v>635</v>
      </c>
      <c r="E308" s="5">
        <v>7037</v>
      </c>
      <c r="F308" s="5">
        <v>7178</v>
      </c>
      <c r="G308" s="5">
        <v>234.140986</v>
      </c>
      <c r="H308" s="5">
        <v>16629.158732</v>
      </c>
      <c r="I308" s="9">
        <v>0.60500699999999996</v>
      </c>
      <c r="J308" s="5">
        <v>2752747</v>
      </c>
      <c r="K308" s="5">
        <v>0</v>
      </c>
      <c r="L308" s="5">
        <v>0</v>
      </c>
      <c r="M308" s="12">
        <f t="shared" si="9"/>
        <v>0</v>
      </c>
      <c r="N308" s="13">
        <f t="shared" si="10"/>
        <v>0</v>
      </c>
    </row>
    <row r="309" spans="2:14" x14ac:dyDescent="0.25">
      <c r="B309" s="3" t="s">
        <v>607</v>
      </c>
      <c r="C309" s="4" t="s">
        <v>636</v>
      </c>
      <c r="D309" s="3" t="s">
        <v>637</v>
      </c>
      <c r="E309" s="5">
        <v>6475</v>
      </c>
      <c r="F309" s="5">
        <v>6673</v>
      </c>
      <c r="G309" s="5">
        <v>323.86917399999999</v>
      </c>
      <c r="H309" s="5">
        <v>20488.006332000001</v>
      </c>
      <c r="I309" s="9">
        <v>0.80136600000000002</v>
      </c>
      <c r="J309" s="5">
        <v>2632109</v>
      </c>
      <c r="K309" s="5">
        <v>0</v>
      </c>
      <c r="L309" s="5">
        <v>0</v>
      </c>
      <c r="M309" s="12">
        <f t="shared" si="9"/>
        <v>0</v>
      </c>
      <c r="N309" s="13">
        <f t="shared" si="10"/>
        <v>0</v>
      </c>
    </row>
    <row r="310" spans="2:14" x14ac:dyDescent="0.25">
      <c r="B310" s="3" t="s">
        <v>638</v>
      </c>
      <c r="C310" s="4" t="s">
        <v>639</v>
      </c>
      <c r="D310" s="3" t="s">
        <v>640</v>
      </c>
      <c r="E310" s="5">
        <v>70557</v>
      </c>
      <c r="F310" s="5">
        <v>72040</v>
      </c>
      <c r="G310" s="5">
        <v>543.27044699999999</v>
      </c>
      <c r="H310" s="5">
        <v>16891.225009999998</v>
      </c>
      <c r="I310" s="9">
        <v>1.0974980000000001</v>
      </c>
      <c r="J310" s="5">
        <v>38626880</v>
      </c>
      <c r="K310" s="5">
        <v>0</v>
      </c>
      <c r="L310" s="5">
        <v>0</v>
      </c>
      <c r="M310" s="12">
        <f t="shared" si="9"/>
        <v>0</v>
      </c>
      <c r="N310" s="13">
        <f t="shared" si="10"/>
        <v>0</v>
      </c>
    </row>
    <row r="311" spans="2:14" x14ac:dyDescent="0.25">
      <c r="B311" s="3" t="s">
        <v>638</v>
      </c>
      <c r="C311" s="4" t="s">
        <v>641</v>
      </c>
      <c r="D311" s="3" t="s">
        <v>642</v>
      </c>
      <c r="E311" s="5">
        <v>49577</v>
      </c>
      <c r="F311" s="5">
        <v>50477</v>
      </c>
      <c r="G311" s="5">
        <v>465.87943000000001</v>
      </c>
      <c r="H311" s="5">
        <v>14370.504105</v>
      </c>
      <c r="I311" s="9">
        <v>0.93953799999999998</v>
      </c>
      <c r="J311" s="5">
        <v>19270793</v>
      </c>
      <c r="K311" s="5">
        <v>0</v>
      </c>
      <c r="L311" s="5">
        <v>0</v>
      </c>
      <c r="M311" s="12">
        <f t="shared" si="9"/>
        <v>0</v>
      </c>
      <c r="N311" s="13">
        <f t="shared" si="10"/>
        <v>0</v>
      </c>
    </row>
    <row r="312" spans="2:14" x14ac:dyDescent="0.25">
      <c r="B312" s="3" t="s">
        <v>638</v>
      </c>
      <c r="C312" s="4" t="s">
        <v>643</v>
      </c>
      <c r="D312" s="3" t="s">
        <v>644</v>
      </c>
      <c r="E312" s="5">
        <v>16502</v>
      </c>
      <c r="F312" s="5">
        <v>17466</v>
      </c>
      <c r="G312" s="5">
        <v>301.87661700000001</v>
      </c>
      <c r="H312" s="5">
        <v>15279.476548000001</v>
      </c>
      <c r="I312" s="9">
        <v>0.69305300000000003</v>
      </c>
      <c r="J312" s="5">
        <v>7893861</v>
      </c>
      <c r="K312" s="5">
        <v>0</v>
      </c>
      <c r="L312" s="5">
        <v>0</v>
      </c>
      <c r="M312" s="12">
        <f t="shared" si="9"/>
        <v>0</v>
      </c>
      <c r="N312" s="13">
        <f t="shared" si="10"/>
        <v>0</v>
      </c>
    </row>
    <row r="313" spans="2:14" x14ac:dyDescent="0.25">
      <c r="B313" s="3" t="s">
        <v>638</v>
      </c>
      <c r="C313" s="4" t="s">
        <v>645</v>
      </c>
      <c r="D313" s="3" t="s">
        <v>646</v>
      </c>
      <c r="E313" s="5">
        <v>44267</v>
      </c>
      <c r="F313" s="5">
        <v>45380</v>
      </c>
      <c r="G313" s="5">
        <v>243.36969999999999</v>
      </c>
      <c r="H313" s="5">
        <v>16490.723518999999</v>
      </c>
      <c r="I313" s="9">
        <v>0.61764399999999997</v>
      </c>
      <c r="J313" s="5">
        <v>7465560</v>
      </c>
      <c r="K313" s="5">
        <v>0</v>
      </c>
      <c r="L313" s="5">
        <v>0</v>
      </c>
      <c r="M313" s="12">
        <f t="shared" si="9"/>
        <v>0</v>
      </c>
      <c r="N313" s="13">
        <f t="shared" si="10"/>
        <v>0</v>
      </c>
    </row>
    <row r="314" spans="2:14" x14ac:dyDescent="0.25">
      <c r="B314" s="3" t="s">
        <v>638</v>
      </c>
      <c r="C314" s="4" t="s">
        <v>647</v>
      </c>
      <c r="D314" s="3" t="s">
        <v>648</v>
      </c>
      <c r="E314" s="5">
        <v>10004</v>
      </c>
      <c r="F314" s="5">
        <v>11441</v>
      </c>
      <c r="G314" s="5">
        <v>268.16370899999998</v>
      </c>
      <c r="H314" s="5">
        <v>15699.805678000001</v>
      </c>
      <c r="I314" s="9">
        <v>0.64568099999999995</v>
      </c>
      <c r="J314" s="5">
        <v>4852954</v>
      </c>
      <c r="K314" s="5">
        <v>0</v>
      </c>
      <c r="L314" s="5">
        <v>0</v>
      </c>
      <c r="M314" s="12">
        <f t="shared" si="9"/>
        <v>0</v>
      </c>
      <c r="N314" s="13">
        <f t="shared" si="10"/>
        <v>0</v>
      </c>
    </row>
    <row r="315" spans="2:14" x14ac:dyDescent="0.25">
      <c r="B315" s="3" t="s">
        <v>638</v>
      </c>
      <c r="C315" s="4" t="s">
        <v>649</v>
      </c>
      <c r="D315" s="3" t="s">
        <v>650</v>
      </c>
      <c r="E315" s="5">
        <v>21221</v>
      </c>
      <c r="F315" s="5">
        <v>26410</v>
      </c>
      <c r="G315" s="5">
        <v>176.35634200000001</v>
      </c>
      <c r="H315" s="5">
        <v>15616.858489</v>
      </c>
      <c r="I315" s="9">
        <v>0.49934600000000001</v>
      </c>
      <c r="J315" s="5">
        <v>11384619</v>
      </c>
      <c r="K315" s="5">
        <v>0</v>
      </c>
      <c r="L315" s="5">
        <v>0</v>
      </c>
      <c r="M315" s="12">
        <f t="shared" si="9"/>
        <v>0</v>
      </c>
      <c r="N315" s="13">
        <f t="shared" si="10"/>
        <v>0</v>
      </c>
    </row>
    <row r="316" spans="2:14" x14ac:dyDescent="0.25">
      <c r="B316" s="3" t="s">
        <v>638</v>
      </c>
      <c r="C316" s="4" t="s">
        <v>651</v>
      </c>
      <c r="D316" s="3" t="s">
        <v>652</v>
      </c>
      <c r="E316" s="5">
        <v>229539</v>
      </c>
      <c r="F316" s="5">
        <v>232864</v>
      </c>
      <c r="G316" s="5">
        <v>519.49589900000001</v>
      </c>
      <c r="H316" s="5">
        <v>16829.447379000001</v>
      </c>
      <c r="I316" s="9">
        <v>1.059034</v>
      </c>
      <c r="J316" s="5">
        <v>127980464</v>
      </c>
      <c r="K316" s="5">
        <v>0</v>
      </c>
      <c r="L316" s="5">
        <v>0</v>
      </c>
      <c r="M316" s="12">
        <f t="shared" si="9"/>
        <v>0</v>
      </c>
      <c r="N316" s="13">
        <f t="shared" si="10"/>
        <v>0</v>
      </c>
    </row>
    <row r="317" spans="2:14" x14ac:dyDescent="0.25">
      <c r="B317" s="3" t="s">
        <v>638</v>
      </c>
      <c r="C317" s="4" t="s">
        <v>653</v>
      </c>
      <c r="D317" s="3" t="s">
        <v>654</v>
      </c>
      <c r="E317" s="5">
        <v>31699</v>
      </c>
      <c r="F317" s="5">
        <v>32996</v>
      </c>
      <c r="G317" s="5">
        <v>427.90295800000001</v>
      </c>
      <c r="H317" s="5">
        <v>16722.921007000001</v>
      </c>
      <c r="I317" s="9">
        <v>0.91270399999999996</v>
      </c>
      <c r="J317" s="5">
        <v>22431376</v>
      </c>
      <c r="K317" s="5">
        <v>0</v>
      </c>
      <c r="L317" s="5">
        <v>0</v>
      </c>
      <c r="M317" s="12">
        <f t="shared" si="9"/>
        <v>0</v>
      </c>
      <c r="N317" s="13">
        <f t="shared" si="10"/>
        <v>0</v>
      </c>
    </row>
    <row r="318" spans="2:14" x14ac:dyDescent="0.25">
      <c r="B318" s="3" t="s">
        <v>638</v>
      </c>
      <c r="C318" s="4" t="s">
        <v>655</v>
      </c>
      <c r="D318" s="3" t="s">
        <v>656</v>
      </c>
      <c r="E318" s="5">
        <v>9899</v>
      </c>
      <c r="F318" s="5">
        <v>11409</v>
      </c>
      <c r="G318" s="5">
        <v>217.77885900000001</v>
      </c>
      <c r="H318" s="5">
        <v>16500.857459999999</v>
      </c>
      <c r="I318" s="9">
        <v>0.57732399999999995</v>
      </c>
      <c r="J318" s="5">
        <v>3014141</v>
      </c>
      <c r="K318" s="5">
        <v>0</v>
      </c>
      <c r="L318" s="5">
        <v>0</v>
      </c>
      <c r="M318" s="12">
        <f t="shared" si="9"/>
        <v>0</v>
      </c>
      <c r="N318" s="13">
        <f t="shared" si="10"/>
        <v>0</v>
      </c>
    </row>
    <row r="319" spans="2:14" x14ac:dyDescent="0.25">
      <c r="B319" s="3" t="s">
        <v>638</v>
      </c>
      <c r="C319" s="4" t="s">
        <v>657</v>
      </c>
      <c r="D319" s="3" t="s">
        <v>658</v>
      </c>
      <c r="E319" s="5">
        <v>12478</v>
      </c>
      <c r="F319" s="5">
        <v>15818</v>
      </c>
      <c r="G319" s="5">
        <v>207.58389199999999</v>
      </c>
      <c r="H319" s="5">
        <v>14546.227440000001</v>
      </c>
      <c r="I319" s="9">
        <v>0.53360600000000002</v>
      </c>
      <c r="J319" s="5">
        <v>6157110</v>
      </c>
      <c r="K319" s="5">
        <v>0</v>
      </c>
      <c r="L319" s="5">
        <v>0</v>
      </c>
      <c r="M319" s="12">
        <f t="shared" si="9"/>
        <v>0</v>
      </c>
      <c r="N319" s="13">
        <f t="shared" si="10"/>
        <v>0</v>
      </c>
    </row>
    <row r="320" spans="2:14" x14ac:dyDescent="0.25">
      <c r="B320" s="3" t="s">
        <v>659</v>
      </c>
      <c r="C320" s="4" t="s">
        <v>660</v>
      </c>
      <c r="D320" s="3" t="s">
        <v>661</v>
      </c>
      <c r="E320" s="5">
        <v>33489</v>
      </c>
      <c r="F320" s="5">
        <v>34574</v>
      </c>
      <c r="G320" s="5">
        <v>317.04494699999998</v>
      </c>
      <c r="H320" s="5">
        <v>15403.269253</v>
      </c>
      <c r="I320" s="9">
        <v>0.71878500000000001</v>
      </c>
      <c r="J320" s="5">
        <v>23887722</v>
      </c>
      <c r="K320" s="5">
        <v>0</v>
      </c>
      <c r="L320" s="5">
        <v>0</v>
      </c>
      <c r="M320" s="12">
        <f t="shared" si="9"/>
        <v>0</v>
      </c>
      <c r="N320" s="13">
        <f t="shared" si="10"/>
        <v>0</v>
      </c>
    </row>
    <row r="321" spans="2:14" x14ac:dyDescent="0.25">
      <c r="B321" s="3" t="s">
        <v>659</v>
      </c>
      <c r="C321" s="4" t="s">
        <v>662</v>
      </c>
      <c r="D321" s="3" t="s">
        <v>663</v>
      </c>
      <c r="E321" s="5">
        <v>20664</v>
      </c>
      <c r="F321" s="5">
        <v>22688</v>
      </c>
      <c r="G321" s="5">
        <v>161.54262199999999</v>
      </c>
      <c r="H321" s="5">
        <v>15694.333575000001</v>
      </c>
      <c r="I321" s="9">
        <v>0.477016</v>
      </c>
      <c r="J321" s="5">
        <v>10423683</v>
      </c>
      <c r="K321" s="5">
        <v>0</v>
      </c>
      <c r="L321" s="5">
        <v>0</v>
      </c>
      <c r="M321" s="12">
        <f t="shared" si="9"/>
        <v>0</v>
      </c>
      <c r="N321" s="13">
        <f t="shared" si="10"/>
        <v>0</v>
      </c>
    </row>
    <row r="322" spans="2:14" x14ac:dyDescent="0.25">
      <c r="B322" s="3" t="s">
        <v>659</v>
      </c>
      <c r="C322" s="4" t="s">
        <v>664</v>
      </c>
      <c r="D322" s="3" t="s">
        <v>665</v>
      </c>
      <c r="E322" s="5">
        <v>42582</v>
      </c>
      <c r="F322" s="5">
        <v>43171</v>
      </c>
      <c r="G322" s="5">
        <v>226.549072</v>
      </c>
      <c r="H322" s="5">
        <v>17005.100323999999</v>
      </c>
      <c r="I322" s="9">
        <v>0.59831000000000001</v>
      </c>
      <c r="J322" s="5">
        <v>24156670</v>
      </c>
      <c r="K322" s="5">
        <v>0</v>
      </c>
      <c r="L322" s="5">
        <v>0</v>
      </c>
      <c r="M322" s="12">
        <f t="shared" si="9"/>
        <v>0</v>
      </c>
      <c r="N322" s="13">
        <f t="shared" si="10"/>
        <v>0</v>
      </c>
    </row>
    <row r="323" spans="2:14" x14ac:dyDescent="0.25">
      <c r="B323" s="3" t="s">
        <v>659</v>
      </c>
      <c r="C323" s="4" t="s">
        <v>666</v>
      </c>
      <c r="D323" s="3" t="s">
        <v>667</v>
      </c>
      <c r="E323" s="5">
        <v>55636</v>
      </c>
      <c r="F323" s="5">
        <v>58688</v>
      </c>
      <c r="G323" s="5">
        <v>356.52622300000002</v>
      </c>
      <c r="H323" s="5">
        <v>15460.697389999999</v>
      </c>
      <c r="I323" s="9">
        <v>0.78202300000000002</v>
      </c>
      <c r="J323" s="5">
        <v>22227092</v>
      </c>
      <c r="K323" s="5">
        <v>0</v>
      </c>
      <c r="L323" s="5">
        <v>0</v>
      </c>
      <c r="M323" s="12">
        <f t="shared" si="9"/>
        <v>0</v>
      </c>
      <c r="N323" s="13">
        <f t="shared" si="10"/>
        <v>0</v>
      </c>
    </row>
    <row r="324" spans="2:14" x14ac:dyDescent="0.25">
      <c r="B324" s="3" t="s">
        <v>659</v>
      </c>
      <c r="C324" s="4" t="s">
        <v>668</v>
      </c>
      <c r="D324" s="3" t="s">
        <v>669</v>
      </c>
      <c r="E324" s="5">
        <v>38759</v>
      </c>
      <c r="F324" s="5">
        <v>41942</v>
      </c>
      <c r="G324" s="5">
        <v>294.746126</v>
      </c>
      <c r="H324" s="5">
        <v>15013.915942</v>
      </c>
      <c r="I324" s="9">
        <v>0.67802899999999999</v>
      </c>
      <c r="J324" s="5">
        <v>23811960</v>
      </c>
      <c r="K324" s="5">
        <v>0</v>
      </c>
      <c r="L324" s="5">
        <v>0</v>
      </c>
      <c r="M324" s="12">
        <f t="shared" si="9"/>
        <v>0</v>
      </c>
      <c r="N324" s="13">
        <f t="shared" si="10"/>
        <v>0</v>
      </c>
    </row>
    <row r="325" spans="2:14" x14ac:dyDescent="0.25">
      <c r="B325" s="3" t="s">
        <v>659</v>
      </c>
      <c r="C325" s="4" t="s">
        <v>670</v>
      </c>
      <c r="D325" s="3" t="s">
        <v>671</v>
      </c>
      <c r="E325" s="5">
        <v>20882</v>
      </c>
      <c r="F325" s="5">
        <v>21682</v>
      </c>
      <c r="G325" s="5">
        <v>262.16885000000002</v>
      </c>
      <c r="H325" s="5">
        <v>15604.808735000001</v>
      </c>
      <c r="I325" s="9">
        <v>0.63486100000000001</v>
      </c>
      <c r="J325" s="5">
        <v>8437103</v>
      </c>
      <c r="K325" s="5">
        <v>0</v>
      </c>
      <c r="L325" s="5">
        <v>0</v>
      </c>
      <c r="M325" s="12">
        <f t="shared" ref="M325:M388" si="11">K325-L325</f>
        <v>0</v>
      </c>
      <c r="N325" s="13">
        <f t="shared" ref="N325:N388" si="12">IF(L325=0,0,M325/L325)</f>
        <v>0</v>
      </c>
    </row>
    <row r="326" spans="2:14" x14ac:dyDescent="0.25">
      <c r="B326" s="3" t="s">
        <v>659</v>
      </c>
      <c r="C326" s="4" t="s">
        <v>672</v>
      </c>
      <c r="D326" s="3" t="s">
        <v>673</v>
      </c>
      <c r="E326" s="5">
        <v>114953</v>
      </c>
      <c r="F326" s="5">
        <v>116961</v>
      </c>
      <c r="G326" s="5">
        <v>489.07040799999999</v>
      </c>
      <c r="H326" s="5">
        <v>15234.968439</v>
      </c>
      <c r="I326" s="9">
        <v>0.98841299999999999</v>
      </c>
      <c r="J326" s="5">
        <v>78857267</v>
      </c>
      <c r="K326" s="5">
        <v>0</v>
      </c>
      <c r="L326" s="5">
        <v>0</v>
      </c>
      <c r="M326" s="12">
        <f t="shared" si="11"/>
        <v>0</v>
      </c>
      <c r="N326" s="13">
        <f t="shared" si="12"/>
        <v>0</v>
      </c>
    </row>
    <row r="327" spans="2:14" x14ac:dyDescent="0.25">
      <c r="B327" s="3" t="s">
        <v>659</v>
      </c>
      <c r="C327" s="4" t="s">
        <v>674</v>
      </c>
      <c r="D327" s="3" t="s">
        <v>675</v>
      </c>
      <c r="E327" s="5">
        <v>33772</v>
      </c>
      <c r="F327" s="5">
        <v>34636</v>
      </c>
      <c r="G327" s="5">
        <v>254.98539099999999</v>
      </c>
      <c r="H327" s="5">
        <v>14626.853014</v>
      </c>
      <c r="I327" s="9">
        <v>0.60969499999999999</v>
      </c>
      <c r="J327" s="5">
        <v>10832124</v>
      </c>
      <c r="K327" s="5">
        <v>0</v>
      </c>
      <c r="L327" s="5">
        <v>0</v>
      </c>
      <c r="M327" s="12">
        <f t="shared" si="11"/>
        <v>0</v>
      </c>
      <c r="N327" s="13">
        <f t="shared" si="12"/>
        <v>0</v>
      </c>
    </row>
    <row r="328" spans="2:14" x14ac:dyDescent="0.25">
      <c r="B328" s="3" t="s">
        <v>659</v>
      </c>
      <c r="C328" s="4" t="s">
        <v>676</v>
      </c>
      <c r="D328" s="3" t="s">
        <v>677</v>
      </c>
      <c r="E328" s="5">
        <v>84938</v>
      </c>
      <c r="F328" s="5">
        <v>86929</v>
      </c>
      <c r="G328" s="5">
        <v>362.85269599999998</v>
      </c>
      <c r="H328" s="5">
        <v>17055.573230000002</v>
      </c>
      <c r="I328" s="9">
        <v>0.81454400000000005</v>
      </c>
      <c r="J328" s="5">
        <v>46473883</v>
      </c>
      <c r="K328" s="5">
        <v>0</v>
      </c>
      <c r="L328" s="5">
        <v>0</v>
      </c>
      <c r="M328" s="12">
        <f t="shared" si="11"/>
        <v>0</v>
      </c>
      <c r="N328" s="13">
        <f t="shared" si="12"/>
        <v>0</v>
      </c>
    </row>
    <row r="329" spans="2:14" x14ac:dyDescent="0.25">
      <c r="B329" s="3" t="s">
        <v>659</v>
      </c>
      <c r="C329" s="4" t="s">
        <v>678</v>
      </c>
      <c r="D329" s="3" t="s">
        <v>679</v>
      </c>
      <c r="E329" s="5">
        <v>104950</v>
      </c>
      <c r="F329" s="5">
        <v>106360</v>
      </c>
      <c r="G329" s="5">
        <v>772.591228</v>
      </c>
      <c r="H329" s="5">
        <v>15631.079733</v>
      </c>
      <c r="I329" s="9">
        <v>1.4423049999999999</v>
      </c>
      <c r="J329" s="5">
        <v>75999134</v>
      </c>
      <c r="K329" s="5">
        <v>1519983</v>
      </c>
      <c r="L329" s="5">
        <v>1341212</v>
      </c>
      <c r="M329" s="12">
        <f t="shared" si="11"/>
        <v>178771</v>
      </c>
      <c r="N329" s="13">
        <f t="shared" si="12"/>
        <v>0.13329063563403848</v>
      </c>
    </row>
    <row r="330" spans="2:14" x14ac:dyDescent="0.25">
      <c r="B330" s="3" t="s">
        <v>659</v>
      </c>
      <c r="C330" s="4" t="s">
        <v>680</v>
      </c>
      <c r="D330" s="3" t="s">
        <v>681</v>
      </c>
      <c r="E330" s="5">
        <v>18522</v>
      </c>
      <c r="F330" s="5">
        <v>19085</v>
      </c>
      <c r="G330" s="5">
        <v>193.69924</v>
      </c>
      <c r="H330" s="5">
        <v>15728.626066000001</v>
      </c>
      <c r="I330" s="9">
        <v>0.52834599999999998</v>
      </c>
      <c r="J330" s="5">
        <v>11638625</v>
      </c>
      <c r="K330" s="5">
        <v>0</v>
      </c>
      <c r="L330" s="5">
        <v>0</v>
      </c>
      <c r="M330" s="12">
        <f t="shared" si="11"/>
        <v>0</v>
      </c>
      <c r="N330" s="13">
        <f t="shared" si="12"/>
        <v>0</v>
      </c>
    </row>
    <row r="331" spans="2:14" x14ac:dyDescent="0.25">
      <c r="B331" s="3" t="s">
        <v>659</v>
      </c>
      <c r="C331" s="4" t="s">
        <v>682</v>
      </c>
      <c r="D331" s="3" t="s">
        <v>683</v>
      </c>
      <c r="E331" s="5">
        <v>23134</v>
      </c>
      <c r="F331" s="5">
        <v>23477</v>
      </c>
      <c r="G331" s="5">
        <v>186.893002</v>
      </c>
      <c r="H331" s="5">
        <v>16948.203509999999</v>
      </c>
      <c r="I331" s="9">
        <v>0.53480300000000003</v>
      </c>
      <c r="J331" s="5">
        <v>6449687</v>
      </c>
      <c r="K331" s="5">
        <v>0</v>
      </c>
      <c r="L331" s="5">
        <v>0</v>
      </c>
      <c r="M331" s="12">
        <f t="shared" si="11"/>
        <v>0</v>
      </c>
      <c r="N331" s="13">
        <f t="shared" si="12"/>
        <v>0</v>
      </c>
    </row>
    <row r="332" spans="2:14" x14ac:dyDescent="0.25">
      <c r="B332" s="3" t="s">
        <v>684</v>
      </c>
      <c r="C332" s="4" t="s">
        <v>685</v>
      </c>
      <c r="D332" s="3" t="s">
        <v>686</v>
      </c>
      <c r="E332" s="5">
        <v>18644</v>
      </c>
      <c r="F332" s="5">
        <v>19785</v>
      </c>
      <c r="G332" s="5">
        <v>429.60267900000002</v>
      </c>
      <c r="H332" s="5">
        <v>15448.773332000001</v>
      </c>
      <c r="I332" s="9">
        <v>0.89740200000000003</v>
      </c>
      <c r="J332" s="5">
        <v>5423920</v>
      </c>
      <c r="K332" s="5">
        <v>0</v>
      </c>
      <c r="L332" s="5">
        <v>0</v>
      </c>
      <c r="M332" s="12">
        <f t="shared" si="11"/>
        <v>0</v>
      </c>
      <c r="N332" s="13">
        <f t="shared" si="12"/>
        <v>0</v>
      </c>
    </row>
    <row r="333" spans="2:14" x14ac:dyDescent="0.25">
      <c r="B333" s="3" t="s">
        <v>684</v>
      </c>
      <c r="C333" s="4" t="s">
        <v>687</v>
      </c>
      <c r="D333" s="3" t="s">
        <v>688</v>
      </c>
      <c r="E333" s="5">
        <v>140292</v>
      </c>
      <c r="F333" s="5">
        <v>142426</v>
      </c>
      <c r="G333" s="5">
        <v>494.47355099999999</v>
      </c>
      <c r="H333" s="5">
        <v>17788.289823999999</v>
      </c>
      <c r="I333" s="9">
        <v>1.033007</v>
      </c>
      <c r="J333" s="5">
        <v>73852538</v>
      </c>
      <c r="K333" s="5">
        <v>0</v>
      </c>
      <c r="L333" s="5">
        <v>0</v>
      </c>
      <c r="M333" s="12">
        <f t="shared" si="11"/>
        <v>0</v>
      </c>
      <c r="N333" s="13">
        <f t="shared" si="12"/>
        <v>0</v>
      </c>
    </row>
    <row r="334" spans="2:14" x14ac:dyDescent="0.25">
      <c r="B334" s="3" t="s">
        <v>684</v>
      </c>
      <c r="C334" s="4" t="s">
        <v>689</v>
      </c>
      <c r="D334" s="3" t="s">
        <v>690</v>
      </c>
      <c r="E334" s="5">
        <v>118593</v>
      </c>
      <c r="F334" s="5">
        <v>121277</v>
      </c>
      <c r="G334" s="5">
        <v>358.18431399999997</v>
      </c>
      <c r="H334" s="5">
        <v>14832.198367999999</v>
      </c>
      <c r="I334" s="9">
        <v>0.77577099999999999</v>
      </c>
      <c r="J334" s="5">
        <v>32759584</v>
      </c>
      <c r="K334" s="5">
        <v>0</v>
      </c>
      <c r="L334" s="5">
        <v>0</v>
      </c>
      <c r="M334" s="12">
        <f t="shared" si="11"/>
        <v>0</v>
      </c>
      <c r="N334" s="13">
        <f t="shared" si="12"/>
        <v>0</v>
      </c>
    </row>
    <row r="335" spans="2:14" x14ac:dyDescent="0.25">
      <c r="B335" s="3" t="s">
        <v>684</v>
      </c>
      <c r="C335" s="4" t="s">
        <v>691</v>
      </c>
      <c r="D335" s="3" t="s">
        <v>692</v>
      </c>
      <c r="E335" s="5">
        <v>21889</v>
      </c>
      <c r="F335" s="5">
        <v>22604</v>
      </c>
      <c r="G335" s="5">
        <v>235.171651</v>
      </c>
      <c r="H335" s="5">
        <v>15941.232537</v>
      </c>
      <c r="I335" s="9">
        <v>0.59692400000000001</v>
      </c>
      <c r="J335" s="5">
        <v>9655047</v>
      </c>
      <c r="K335" s="5">
        <v>0</v>
      </c>
      <c r="L335" s="5">
        <v>0</v>
      </c>
      <c r="M335" s="12">
        <f t="shared" si="11"/>
        <v>0</v>
      </c>
      <c r="N335" s="13">
        <f t="shared" si="12"/>
        <v>0</v>
      </c>
    </row>
    <row r="336" spans="2:14" x14ac:dyDescent="0.25">
      <c r="B336" s="3" t="s">
        <v>684</v>
      </c>
      <c r="C336" s="4" t="s">
        <v>693</v>
      </c>
      <c r="D336" s="3" t="s">
        <v>694</v>
      </c>
      <c r="E336" s="5">
        <v>7825</v>
      </c>
      <c r="F336" s="5">
        <v>8572</v>
      </c>
      <c r="G336" s="5">
        <v>330.30693000000002</v>
      </c>
      <c r="H336" s="5">
        <v>15988.274377</v>
      </c>
      <c r="I336" s="9">
        <v>0.74801399999999996</v>
      </c>
      <c r="J336" s="5">
        <v>3598778</v>
      </c>
      <c r="K336" s="5">
        <v>0</v>
      </c>
      <c r="L336" s="5">
        <v>0</v>
      </c>
      <c r="M336" s="12">
        <f t="shared" si="11"/>
        <v>0</v>
      </c>
      <c r="N336" s="13">
        <f t="shared" si="12"/>
        <v>0</v>
      </c>
    </row>
    <row r="337" spans="2:14" x14ac:dyDescent="0.25">
      <c r="B337" s="3" t="s">
        <v>684</v>
      </c>
      <c r="C337" s="4" t="s">
        <v>695</v>
      </c>
      <c r="D337" s="3" t="s">
        <v>696</v>
      </c>
      <c r="E337" s="5">
        <v>49593</v>
      </c>
      <c r="F337" s="5">
        <v>50677</v>
      </c>
      <c r="G337" s="5">
        <v>431.84979399999997</v>
      </c>
      <c r="H337" s="5">
        <v>18298.387434</v>
      </c>
      <c r="I337" s="9">
        <v>0.94118900000000005</v>
      </c>
      <c r="J337" s="5">
        <v>27870354</v>
      </c>
      <c r="K337" s="5">
        <v>0</v>
      </c>
      <c r="L337" s="5">
        <v>0</v>
      </c>
      <c r="M337" s="12">
        <f t="shared" si="11"/>
        <v>0</v>
      </c>
      <c r="N337" s="13">
        <f t="shared" si="12"/>
        <v>0</v>
      </c>
    </row>
    <row r="338" spans="2:14" x14ac:dyDescent="0.25">
      <c r="B338" s="3" t="s">
        <v>684</v>
      </c>
      <c r="C338" s="4" t="s">
        <v>697</v>
      </c>
      <c r="D338" s="3" t="s">
        <v>698</v>
      </c>
      <c r="E338" s="5">
        <v>40648</v>
      </c>
      <c r="F338" s="5">
        <v>42424</v>
      </c>
      <c r="G338" s="5">
        <v>347.70766500000002</v>
      </c>
      <c r="H338" s="5">
        <v>14785.011661</v>
      </c>
      <c r="I338" s="9">
        <v>0.75853899999999996</v>
      </c>
      <c r="J338" s="5">
        <v>16028967</v>
      </c>
      <c r="K338" s="5">
        <v>0</v>
      </c>
      <c r="L338" s="5">
        <v>0</v>
      </c>
      <c r="M338" s="12">
        <f t="shared" si="11"/>
        <v>0</v>
      </c>
      <c r="N338" s="13">
        <f t="shared" si="12"/>
        <v>0</v>
      </c>
    </row>
    <row r="339" spans="2:14" x14ac:dyDescent="0.25">
      <c r="B339" s="3" t="s">
        <v>684</v>
      </c>
      <c r="C339" s="4" t="s">
        <v>699</v>
      </c>
      <c r="D339" s="3" t="s">
        <v>700</v>
      </c>
      <c r="E339" s="5">
        <v>24814</v>
      </c>
      <c r="F339" s="5">
        <v>25691</v>
      </c>
      <c r="G339" s="5">
        <v>604.96053099999995</v>
      </c>
      <c r="H339" s="5">
        <v>16419.614975</v>
      </c>
      <c r="I339" s="9">
        <v>1.188383</v>
      </c>
      <c r="J339" s="5">
        <v>16702443</v>
      </c>
      <c r="K339" s="5">
        <v>334049</v>
      </c>
      <c r="L339" s="5">
        <v>193738</v>
      </c>
      <c r="M339" s="12">
        <f t="shared" si="11"/>
        <v>140311</v>
      </c>
      <c r="N339" s="13">
        <f t="shared" si="12"/>
        <v>0.72423066202809983</v>
      </c>
    </row>
    <row r="340" spans="2:14" x14ac:dyDescent="0.25">
      <c r="B340" s="3" t="s">
        <v>684</v>
      </c>
      <c r="C340" s="4" t="s">
        <v>701</v>
      </c>
      <c r="D340" s="3" t="s">
        <v>702</v>
      </c>
      <c r="E340" s="5">
        <v>14520</v>
      </c>
      <c r="F340" s="5">
        <v>15799</v>
      </c>
      <c r="G340" s="5">
        <v>228.58851799999999</v>
      </c>
      <c r="H340" s="5">
        <v>14498.308609</v>
      </c>
      <c r="I340" s="9">
        <v>0.56614200000000003</v>
      </c>
      <c r="J340" s="5">
        <v>5016583</v>
      </c>
      <c r="K340" s="5">
        <v>0</v>
      </c>
      <c r="L340" s="5">
        <v>0</v>
      </c>
      <c r="M340" s="12">
        <f t="shared" si="11"/>
        <v>0</v>
      </c>
      <c r="N340" s="13">
        <f t="shared" si="12"/>
        <v>0</v>
      </c>
    </row>
    <row r="341" spans="2:14" x14ac:dyDescent="0.25">
      <c r="B341" s="3" t="s">
        <v>684</v>
      </c>
      <c r="C341" s="4" t="s">
        <v>703</v>
      </c>
      <c r="D341" s="3" t="s">
        <v>704</v>
      </c>
      <c r="E341" s="5">
        <v>12509</v>
      </c>
      <c r="F341" s="5">
        <v>13091</v>
      </c>
      <c r="G341" s="5">
        <v>285.06760400000002</v>
      </c>
      <c r="H341" s="5">
        <v>15753.156847</v>
      </c>
      <c r="I341" s="9">
        <v>0.67316299999999996</v>
      </c>
      <c r="J341" s="5">
        <v>8064009</v>
      </c>
      <c r="K341" s="5">
        <v>0</v>
      </c>
      <c r="L341" s="5">
        <v>0</v>
      </c>
      <c r="M341" s="12">
        <f t="shared" si="11"/>
        <v>0</v>
      </c>
      <c r="N341" s="13">
        <f t="shared" si="12"/>
        <v>0</v>
      </c>
    </row>
    <row r="342" spans="2:14" x14ac:dyDescent="0.25">
      <c r="B342" s="3" t="s">
        <v>705</v>
      </c>
      <c r="C342" s="4" t="s">
        <v>706</v>
      </c>
      <c r="D342" s="3" t="s">
        <v>707</v>
      </c>
      <c r="E342" s="5">
        <v>23212</v>
      </c>
      <c r="F342" s="5">
        <v>29218</v>
      </c>
      <c r="G342" s="5">
        <v>283.20959699999997</v>
      </c>
      <c r="H342" s="5">
        <v>17215.320351999999</v>
      </c>
      <c r="I342" s="9">
        <v>0.69086899999999996</v>
      </c>
      <c r="J342" s="5">
        <v>7305477</v>
      </c>
      <c r="K342" s="5">
        <v>0</v>
      </c>
      <c r="L342" s="5">
        <v>0</v>
      </c>
      <c r="M342" s="12">
        <f t="shared" si="11"/>
        <v>0</v>
      </c>
      <c r="N342" s="13">
        <f t="shared" si="12"/>
        <v>0</v>
      </c>
    </row>
    <row r="343" spans="2:14" x14ac:dyDescent="0.25">
      <c r="B343" s="3" t="s">
        <v>705</v>
      </c>
      <c r="C343" s="4" t="s">
        <v>708</v>
      </c>
      <c r="D343" s="3" t="s">
        <v>709</v>
      </c>
      <c r="E343" s="5">
        <v>32574</v>
      </c>
      <c r="F343" s="5">
        <v>37509</v>
      </c>
      <c r="G343" s="5">
        <v>264.51518299999998</v>
      </c>
      <c r="H343" s="5">
        <v>17188.955425</v>
      </c>
      <c r="I343" s="9">
        <v>0.66093800000000003</v>
      </c>
      <c r="J343" s="5">
        <v>17160790</v>
      </c>
      <c r="K343" s="5">
        <v>0</v>
      </c>
      <c r="L343" s="5">
        <v>0</v>
      </c>
      <c r="M343" s="12">
        <f t="shared" si="11"/>
        <v>0</v>
      </c>
      <c r="N343" s="13">
        <f t="shared" si="12"/>
        <v>0</v>
      </c>
    </row>
    <row r="344" spans="2:14" x14ac:dyDescent="0.25">
      <c r="B344" s="3" t="s">
        <v>705</v>
      </c>
      <c r="C344" s="4" t="s">
        <v>710</v>
      </c>
      <c r="D344" s="3" t="s">
        <v>711</v>
      </c>
      <c r="E344" s="5">
        <v>8072</v>
      </c>
      <c r="F344" s="5">
        <v>9733</v>
      </c>
      <c r="G344" s="5">
        <v>286.20435600000002</v>
      </c>
      <c r="H344" s="5">
        <v>13439.202428000001</v>
      </c>
      <c r="I344" s="9">
        <v>0.64229000000000003</v>
      </c>
      <c r="J344" s="5">
        <v>2668023</v>
      </c>
      <c r="K344" s="5">
        <v>0</v>
      </c>
      <c r="L344" s="5">
        <v>0</v>
      </c>
      <c r="M344" s="12">
        <f t="shared" si="11"/>
        <v>0</v>
      </c>
      <c r="N344" s="13">
        <f t="shared" si="12"/>
        <v>0</v>
      </c>
    </row>
    <row r="345" spans="2:14" x14ac:dyDescent="0.25">
      <c r="B345" s="3" t="s">
        <v>705</v>
      </c>
      <c r="C345" s="4" t="s">
        <v>712</v>
      </c>
      <c r="D345" s="3" t="s">
        <v>713</v>
      </c>
      <c r="E345" s="5">
        <v>23877</v>
      </c>
      <c r="F345" s="5">
        <v>26150</v>
      </c>
      <c r="G345" s="5">
        <v>297.24221799999998</v>
      </c>
      <c r="H345" s="5">
        <v>14733.311346</v>
      </c>
      <c r="I345" s="9">
        <v>0.67801400000000001</v>
      </c>
      <c r="J345" s="5">
        <v>8317257</v>
      </c>
      <c r="K345" s="5">
        <v>0</v>
      </c>
      <c r="L345" s="5">
        <v>0</v>
      </c>
      <c r="M345" s="12">
        <f t="shared" si="11"/>
        <v>0</v>
      </c>
      <c r="N345" s="13">
        <f t="shared" si="12"/>
        <v>0</v>
      </c>
    </row>
    <row r="346" spans="2:14" x14ac:dyDescent="0.25">
      <c r="B346" s="3" t="s">
        <v>705</v>
      </c>
      <c r="C346" s="4" t="s">
        <v>714</v>
      </c>
      <c r="D346" s="3" t="s">
        <v>715</v>
      </c>
      <c r="E346" s="5">
        <v>105707</v>
      </c>
      <c r="F346" s="5">
        <v>107774</v>
      </c>
      <c r="G346" s="5">
        <v>516.46518600000002</v>
      </c>
      <c r="H346" s="5">
        <v>16361.980872</v>
      </c>
      <c r="I346" s="9">
        <v>1.047641</v>
      </c>
      <c r="J346" s="5">
        <v>67248504</v>
      </c>
      <c r="K346" s="5">
        <v>0</v>
      </c>
      <c r="L346" s="5">
        <v>0</v>
      </c>
      <c r="M346" s="12">
        <f t="shared" si="11"/>
        <v>0</v>
      </c>
      <c r="N346" s="13">
        <f t="shared" si="12"/>
        <v>0</v>
      </c>
    </row>
    <row r="347" spans="2:14" x14ac:dyDescent="0.25">
      <c r="B347" s="3" t="s">
        <v>705</v>
      </c>
      <c r="C347" s="4" t="s">
        <v>716</v>
      </c>
      <c r="D347" s="3" t="s">
        <v>717</v>
      </c>
      <c r="E347" s="5">
        <v>51126</v>
      </c>
      <c r="F347" s="5">
        <v>56266</v>
      </c>
      <c r="G347" s="5">
        <v>200.85175799999999</v>
      </c>
      <c r="H347" s="5">
        <v>18829.857254999999</v>
      </c>
      <c r="I347" s="9">
        <v>0.58344200000000002</v>
      </c>
      <c r="J347" s="5">
        <v>14589792</v>
      </c>
      <c r="K347" s="5">
        <v>0</v>
      </c>
      <c r="L347" s="5">
        <v>0</v>
      </c>
      <c r="M347" s="12">
        <f t="shared" si="11"/>
        <v>0</v>
      </c>
      <c r="N347" s="13">
        <f t="shared" si="12"/>
        <v>0</v>
      </c>
    </row>
    <row r="348" spans="2:14" x14ac:dyDescent="0.25">
      <c r="B348" s="3" t="s">
        <v>705</v>
      </c>
      <c r="C348" s="4" t="s">
        <v>718</v>
      </c>
      <c r="D348" s="3" t="s">
        <v>719</v>
      </c>
      <c r="E348" s="5">
        <v>217444</v>
      </c>
      <c r="F348" s="5">
        <v>221575</v>
      </c>
      <c r="G348" s="5">
        <v>518.18436199999996</v>
      </c>
      <c r="H348" s="5">
        <v>15931.490742</v>
      </c>
      <c r="I348" s="9">
        <v>1.0442819999999999</v>
      </c>
      <c r="J348" s="5">
        <v>236226311</v>
      </c>
      <c r="K348" s="5">
        <v>0</v>
      </c>
      <c r="L348" s="5">
        <v>0</v>
      </c>
      <c r="M348" s="12">
        <f t="shared" si="11"/>
        <v>0</v>
      </c>
      <c r="N348" s="13">
        <f t="shared" si="12"/>
        <v>0</v>
      </c>
    </row>
    <row r="349" spans="2:14" x14ac:dyDescent="0.25">
      <c r="B349" s="3" t="s">
        <v>705</v>
      </c>
      <c r="C349" s="4" t="s">
        <v>720</v>
      </c>
      <c r="D349" s="3" t="s">
        <v>721</v>
      </c>
      <c r="E349" s="5">
        <v>42926</v>
      </c>
      <c r="F349" s="5">
        <v>45231</v>
      </c>
      <c r="G349" s="5">
        <v>245.11496500000001</v>
      </c>
      <c r="H349" s="5">
        <v>17090.696711000001</v>
      </c>
      <c r="I349" s="9">
        <v>0.62887499999999996</v>
      </c>
      <c r="J349" s="5">
        <v>12307235</v>
      </c>
      <c r="K349" s="5">
        <v>0</v>
      </c>
      <c r="L349" s="5">
        <v>0</v>
      </c>
      <c r="M349" s="12">
        <f t="shared" si="11"/>
        <v>0</v>
      </c>
      <c r="N349" s="13">
        <f t="shared" si="12"/>
        <v>0</v>
      </c>
    </row>
    <row r="350" spans="2:14" x14ac:dyDescent="0.25">
      <c r="B350" s="3" t="s">
        <v>705</v>
      </c>
      <c r="C350" s="4" t="s">
        <v>722</v>
      </c>
      <c r="D350" s="3" t="s">
        <v>723</v>
      </c>
      <c r="E350" s="5">
        <v>15206</v>
      </c>
      <c r="F350" s="5">
        <v>16580</v>
      </c>
      <c r="G350" s="5">
        <v>298.86332900000002</v>
      </c>
      <c r="H350" s="5">
        <v>13855.296725</v>
      </c>
      <c r="I350" s="9">
        <v>0.66818100000000002</v>
      </c>
      <c r="J350" s="5">
        <v>3824928</v>
      </c>
      <c r="K350" s="5">
        <v>0</v>
      </c>
      <c r="L350" s="5">
        <v>0</v>
      </c>
      <c r="M350" s="12">
        <f t="shared" si="11"/>
        <v>0</v>
      </c>
      <c r="N350" s="13">
        <f t="shared" si="12"/>
        <v>0</v>
      </c>
    </row>
    <row r="351" spans="2:14" x14ac:dyDescent="0.25">
      <c r="B351" s="3" t="s">
        <v>705</v>
      </c>
      <c r="C351" s="4" t="s">
        <v>724</v>
      </c>
      <c r="D351" s="3" t="s">
        <v>725</v>
      </c>
      <c r="E351" s="5">
        <v>15592</v>
      </c>
      <c r="F351" s="5">
        <v>20139</v>
      </c>
      <c r="G351" s="5">
        <v>202.89061000000001</v>
      </c>
      <c r="H351" s="5">
        <v>16944.739610000001</v>
      </c>
      <c r="I351" s="9">
        <v>0.56005000000000005</v>
      </c>
      <c r="J351" s="5">
        <v>6649994</v>
      </c>
      <c r="K351" s="5">
        <v>0</v>
      </c>
      <c r="L351" s="5">
        <v>0</v>
      </c>
      <c r="M351" s="12">
        <f t="shared" si="11"/>
        <v>0</v>
      </c>
      <c r="N351" s="13">
        <f t="shared" si="12"/>
        <v>0</v>
      </c>
    </row>
    <row r="352" spans="2:14" x14ac:dyDescent="0.25">
      <c r="B352" s="3" t="s">
        <v>705</v>
      </c>
      <c r="C352" s="4" t="s">
        <v>726</v>
      </c>
      <c r="D352" s="3" t="s">
        <v>727</v>
      </c>
      <c r="E352" s="5">
        <v>18950</v>
      </c>
      <c r="F352" s="5">
        <v>20841</v>
      </c>
      <c r="G352" s="5">
        <v>501.501847</v>
      </c>
      <c r="H352" s="5">
        <v>16448.130606999999</v>
      </c>
      <c r="I352" s="9">
        <v>1.0251980000000001</v>
      </c>
      <c r="J352" s="5">
        <v>13426835</v>
      </c>
      <c r="K352" s="5">
        <v>0</v>
      </c>
      <c r="L352" s="5">
        <v>0</v>
      </c>
      <c r="M352" s="12">
        <f t="shared" si="11"/>
        <v>0</v>
      </c>
      <c r="N352" s="13">
        <f t="shared" si="12"/>
        <v>0</v>
      </c>
    </row>
    <row r="353" spans="2:14" x14ac:dyDescent="0.25">
      <c r="B353" s="3" t="s">
        <v>705</v>
      </c>
      <c r="C353" s="4" t="s">
        <v>728</v>
      </c>
      <c r="D353" s="3" t="s">
        <v>729</v>
      </c>
      <c r="E353" s="5">
        <v>30276</v>
      </c>
      <c r="F353" s="5">
        <v>36137</v>
      </c>
      <c r="G353" s="5">
        <v>366.736198</v>
      </c>
      <c r="H353" s="5">
        <v>22430.260404000001</v>
      </c>
      <c r="I353" s="9">
        <v>0.89656999999999998</v>
      </c>
      <c r="J353" s="5">
        <v>14128477</v>
      </c>
      <c r="K353" s="5">
        <v>0</v>
      </c>
      <c r="L353" s="5">
        <v>0</v>
      </c>
      <c r="M353" s="12">
        <f t="shared" si="11"/>
        <v>0</v>
      </c>
      <c r="N353" s="13">
        <f t="shared" si="12"/>
        <v>0</v>
      </c>
    </row>
    <row r="354" spans="2:14" x14ac:dyDescent="0.25">
      <c r="B354" s="3" t="s">
        <v>705</v>
      </c>
      <c r="C354" s="4" t="s">
        <v>730</v>
      </c>
      <c r="D354" s="3" t="s">
        <v>731</v>
      </c>
      <c r="E354" s="5">
        <v>58531</v>
      </c>
      <c r="F354" s="5">
        <v>63189</v>
      </c>
      <c r="G354" s="5">
        <v>394.18943200000001</v>
      </c>
      <c r="H354" s="5">
        <v>16643.790504000001</v>
      </c>
      <c r="I354" s="9">
        <v>0.85828000000000004</v>
      </c>
      <c r="J354" s="5">
        <v>31392179</v>
      </c>
      <c r="K354" s="5">
        <v>0</v>
      </c>
      <c r="L354" s="5">
        <v>0</v>
      </c>
      <c r="M354" s="12">
        <f t="shared" si="11"/>
        <v>0</v>
      </c>
      <c r="N354" s="13">
        <f t="shared" si="12"/>
        <v>0</v>
      </c>
    </row>
    <row r="355" spans="2:14" x14ac:dyDescent="0.25">
      <c r="B355" s="3" t="s">
        <v>705</v>
      </c>
      <c r="C355" s="4" t="s">
        <v>732</v>
      </c>
      <c r="D355" s="3" t="s">
        <v>733</v>
      </c>
      <c r="E355" s="5">
        <v>39392</v>
      </c>
      <c r="F355" s="5">
        <v>49442</v>
      </c>
      <c r="G355" s="5">
        <v>243.76285300000001</v>
      </c>
      <c r="H355" s="5">
        <v>19513.489667999998</v>
      </c>
      <c r="I355" s="9">
        <v>0.66094399999999998</v>
      </c>
      <c r="J355" s="5">
        <v>15113647</v>
      </c>
      <c r="K355" s="5">
        <v>0</v>
      </c>
      <c r="L355" s="5">
        <v>0</v>
      </c>
      <c r="M355" s="12">
        <f t="shared" si="11"/>
        <v>0</v>
      </c>
      <c r="N355" s="13">
        <f t="shared" si="12"/>
        <v>0</v>
      </c>
    </row>
    <row r="356" spans="2:14" x14ac:dyDescent="0.25">
      <c r="B356" s="3" t="s">
        <v>705</v>
      </c>
      <c r="C356" s="4" t="s">
        <v>734</v>
      </c>
      <c r="D356" s="3" t="s">
        <v>735</v>
      </c>
      <c r="E356" s="5">
        <v>19075</v>
      </c>
      <c r="F356" s="5">
        <v>21234</v>
      </c>
      <c r="G356" s="5">
        <v>239.51342199999999</v>
      </c>
      <c r="H356" s="5">
        <v>15895.743119000001</v>
      </c>
      <c r="I356" s="9">
        <v>0.60314599999999996</v>
      </c>
      <c r="J356" s="5">
        <v>7430886</v>
      </c>
      <c r="K356" s="5">
        <v>0</v>
      </c>
      <c r="L356" s="5">
        <v>0</v>
      </c>
      <c r="M356" s="12">
        <f t="shared" si="11"/>
        <v>0</v>
      </c>
      <c r="N356" s="13">
        <f t="shared" si="12"/>
        <v>0</v>
      </c>
    </row>
    <row r="357" spans="2:14" x14ac:dyDescent="0.25">
      <c r="B357" s="3" t="s">
        <v>705</v>
      </c>
      <c r="C357" s="4" t="s">
        <v>736</v>
      </c>
      <c r="D357" s="3" t="s">
        <v>737</v>
      </c>
      <c r="E357" s="5">
        <v>16100</v>
      </c>
      <c r="F357" s="5">
        <v>17163</v>
      </c>
      <c r="G357" s="5">
        <v>553.30880400000001</v>
      </c>
      <c r="H357" s="5">
        <v>14789.881739</v>
      </c>
      <c r="I357" s="9">
        <v>1.0837019999999999</v>
      </c>
      <c r="J357" s="5">
        <v>8019309</v>
      </c>
      <c r="K357" s="5">
        <v>0</v>
      </c>
      <c r="L357" s="5">
        <v>0</v>
      </c>
      <c r="M357" s="12">
        <f t="shared" si="11"/>
        <v>0</v>
      </c>
      <c r="N357" s="13">
        <f t="shared" si="12"/>
        <v>0</v>
      </c>
    </row>
    <row r="358" spans="2:14" x14ac:dyDescent="0.25">
      <c r="B358" s="3" t="s">
        <v>705</v>
      </c>
      <c r="C358" s="4" t="s">
        <v>738</v>
      </c>
      <c r="D358" s="3" t="s">
        <v>739</v>
      </c>
      <c r="E358" s="5">
        <v>34536</v>
      </c>
      <c r="F358" s="5">
        <v>35403</v>
      </c>
      <c r="G358" s="5">
        <v>396.88585699999999</v>
      </c>
      <c r="H358" s="5">
        <v>14932.373147</v>
      </c>
      <c r="I358" s="9">
        <v>0.83838000000000001</v>
      </c>
      <c r="J358" s="5">
        <v>11280365</v>
      </c>
      <c r="K358" s="5">
        <v>0</v>
      </c>
      <c r="L358" s="5">
        <v>0</v>
      </c>
      <c r="M358" s="12">
        <f t="shared" si="11"/>
        <v>0</v>
      </c>
      <c r="N358" s="13">
        <f t="shared" si="12"/>
        <v>0</v>
      </c>
    </row>
    <row r="359" spans="2:14" x14ac:dyDescent="0.25">
      <c r="B359" s="3" t="s">
        <v>705</v>
      </c>
      <c r="C359" s="4" t="s">
        <v>740</v>
      </c>
      <c r="D359" s="3" t="s">
        <v>741</v>
      </c>
      <c r="E359" s="5">
        <v>53613</v>
      </c>
      <c r="F359" s="5">
        <v>59285</v>
      </c>
      <c r="G359" s="5">
        <v>373.41184099999998</v>
      </c>
      <c r="H359" s="5">
        <v>18292.540166999999</v>
      </c>
      <c r="I359" s="9">
        <v>0.84870500000000004</v>
      </c>
      <c r="J359" s="5">
        <v>22564337</v>
      </c>
      <c r="K359" s="5">
        <v>0</v>
      </c>
      <c r="L359" s="5">
        <v>0</v>
      </c>
      <c r="M359" s="12">
        <f t="shared" si="11"/>
        <v>0</v>
      </c>
      <c r="N359" s="13">
        <f t="shared" si="12"/>
        <v>0</v>
      </c>
    </row>
    <row r="360" spans="2:14" x14ac:dyDescent="0.25">
      <c r="B360" s="3" t="s">
        <v>705</v>
      </c>
      <c r="C360" s="4" t="s">
        <v>742</v>
      </c>
      <c r="D360" s="3" t="s">
        <v>743</v>
      </c>
      <c r="E360" s="5">
        <v>28317</v>
      </c>
      <c r="F360" s="5">
        <v>30678</v>
      </c>
      <c r="G360" s="5">
        <v>283.47366199999999</v>
      </c>
      <c r="H360" s="5">
        <v>16100.644842</v>
      </c>
      <c r="I360" s="9">
        <v>0.67554899999999996</v>
      </c>
      <c r="J360" s="5">
        <v>10464707</v>
      </c>
      <c r="K360" s="5">
        <v>0</v>
      </c>
      <c r="L360" s="5">
        <v>0</v>
      </c>
      <c r="M360" s="12">
        <f t="shared" si="11"/>
        <v>0</v>
      </c>
      <c r="N360" s="13">
        <f t="shared" si="12"/>
        <v>0</v>
      </c>
    </row>
    <row r="361" spans="2:14" x14ac:dyDescent="0.25">
      <c r="B361" s="3" t="s">
        <v>705</v>
      </c>
      <c r="C361" s="4" t="s">
        <v>744</v>
      </c>
      <c r="D361" s="3" t="s">
        <v>745</v>
      </c>
      <c r="E361" s="5">
        <v>51264</v>
      </c>
      <c r="F361" s="5">
        <v>52496</v>
      </c>
      <c r="G361" s="5">
        <v>323.21854999999999</v>
      </c>
      <c r="H361" s="5">
        <v>16800.481605000001</v>
      </c>
      <c r="I361" s="9">
        <v>0.74827399999999999</v>
      </c>
      <c r="J361" s="5">
        <v>24049795</v>
      </c>
      <c r="K361" s="5">
        <v>0</v>
      </c>
      <c r="L361" s="5">
        <v>0</v>
      </c>
      <c r="M361" s="12">
        <f t="shared" si="11"/>
        <v>0</v>
      </c>
      <c r="N361" s="13">
        <f t="shared" si="12"/>
        <v>0</v>
      </c>
    </row>
    <row r="362" spans="2:14" x14ac:dyDescent="0.25">
      <c r="B362" s="3" t="s">
        <v>705</v>
      </c>
      <c r="C362" s="4" t="s">
        <v>746</v>
      </c>
      <c r="D362" s="3" t="s">
        <v>747</v>
      </c>
      <c r="E362" s="5">
        <v>67515</v>
      </c>
      <c r="F362" s="5">
        <v>73514</v>
      </c>
      <c r="G362" s="5">
        <v>385.17899999999997</v>
      </c>
      <c r="H362" s="5">
        <v>16255.162748999999</v>
      </c>
      <c r="I362" s="9">
        <v>0.83854499999999998</v>
      </c>
      <c r="J362" s="5">
        <v>44305312</v>
      </c>
      <c r="K362" s="5">
        <v>0</v>
      </c>
      <c r="L362" s="5">
        <v>0</v>
      </c>
      <c r="M362" s="12">
        <f t="shared" si="11"/>
        <v>0</v>
      </c>
      <c r="N362" s="13">
        <f t="shared" si="12"/>
        <v>0</v>
      </c>
    </row>
    <row r="363" spans="2:14" x14ac:dyDescent="0.25">
      <c r="B363" s="3" t="s">
        <v>748</v>
      </c>
      <c r="C363" s="4" t="s">
        <v>749</v>
      </c>
      <c r="D363" s="3" t="s">
        <v>750</v>
      </c>
      <c r="E363" s="5">
        <v>31790</v>
      </c>
      <c r="F363" s="5">
        <v>35599</v>
      </c>
      <c r="G363" s="5">
        <v>332.36669599999999</v>
      </c>
      <c r="H363" s="5">
        <v>18127.150362</v>
      </c>
      <c r="I363" s="9">
        <v>0.78147</v>
      </c>
      <c r="J363" s="5">
        <v>18612460</v>
      </c>
      <c r="K363" s="5">
        <v>0</v>
      </c>
      <c r="L363" s="5">
        <v>0</v>
      </c>
      <c r="M363" s="12">
        <f t="shared" si="11"/>
        <v>0</v>
      </c>
      <c r="N363" s="13">
        <f t="shared" si="12"/>
        <v>0</v>
      </c>
    </row>
    <row r="364" spans="2:14" x14ac:dyDescent="0.25">
      <c r="B364" s="3" t="s">
        <v>748</v>
      </c>
      <c r="C364" s="4" t="s">
        <v>751</v>
      </c>
      <c r="D364" s="3" t="s">
        <v>752</v>
      </c>
      <c r="E364" s="5">
        <v>22957</v>
      </c>
      <c r="F364" s="5">
        <v>24818</v>
      </c>
      <c r="G364" s="5">
        <v>225.46127799999999</v>
      </c>
      <c r="H364" s="5">
        <v>14492.331227999999</v>
      </c>
      <c r="I364" s="9">
        <v>0.56111299999999997</v>
      </c>
      <c r="J364" s="5">
        <v>11563872</v>
      </c>
      <c r="K364" s="5">
        <v>0</v>
      </c>
      <c r="L364" s="5">
        <v>0</v>
      </c>
      <c r="M364" s="12">
        <f t="shared" si="11"/>
        <v>0</v>
      </c>
      <c r="N364" s="13">
        <f t="shared" si="12"/>
        <v>0</v>
      </c>
    </row>
    <row r="365" spans="2:14" x14ac:dyDescent="0.25">
      <c r="B365" s="3" t="s">
        <v>748</v>
      </c>
      <c r="C365" s="4" t="s">
        <v>753</v>
      </c>
      <c r="D365" s="3" t="s">
        <v>754</v>
      </c>
      <c r="E365" s="5">
        <v>5514</v>
      </c>
      <c r="F365" s="5">
        <v>9364</v>
      </c>
      <c r="G365" s="5">
        <v>109.81514300000001</v>
      </c>
      <c r="H365" s="5">
        <v>12985.533369999999</v>
      </c>
      <c r="I365" s="9">
        <v>0.35698000000000002</v>
      </c>
      <c r="J365" s="5">
        <v>3769797</v>
      </c>
      <c r="K365" s="5">
        <v>0</v>
      </c>
      <c r="L365" s="5">
        <v>0</v>
      </c>
      <c r="M365" s="12">
        <f t="shared" si="11"/>
        <v>0</v>
      </c>
      <c r="N365" s="13">
        <f t="shared" si="12"/>
        <v>0</v>
      </c>
    </row>
    <row r="366" spans="2:14" x14ac:dyDescent="0.25">
      <c r="B366" s="3" t="s">
        <v>748</v>
      </c>
      <c r="C366" s="4" t="s">
        <v>755</v>
      </c>
      <c r="D366" s="3" t="s">
        <v>756</v>
      </c>
      <c r="E366" s="5">
        <v>77457</v>
      </c>
      <c r="F366" s="5">
        <v>80614</v>
      </c>
      <c r="G366" s="5">
        <v>348.66027000000003</v>
      </c>
      <c r="H366" s="5">
        <v>15779.510903</v>
      </c>
      <c r="I366" s="9">
        <v>0.77408699999999997</v>
      </c>
      <c r="J366" s="5">
        <v>46539902</v>
      </c>
      <c r="K366" s="5">
        <v>0</v>
      </c>
      <c r="L366" s="5">
        <v>0</v>
      </c>
      <c r="M366" s="12">
        <f t="shared" si="11"/>
        <v>0</v>
      </c>
      <c r="N366" s="13">
        <f t="shared" si="12"/>
        <v>0</v>
      </c>
    </row>
    <row r="367" spans="2:14" x14ac:dyDescent="0.25">
      <c r="B367" s="3" t="s">
        <v>748</v>
      </c>
      <c r="C367" s="4" t="s">
        <v>757</v>
      </c>
      <c r="D367" s="3" t="s">
        <v>758</v>
      </c>
      <c r="E367" s="5">
        <v>19404</v>
      </c>
      <c r="F367" s="5">
        <v>22541</v>
      </c>
      <c r="G367" s="5">
        <v>209.03056699999999</v>
      </c>
      <c r="H367" s="5">
        <v>13680.236704000001</v>
      </c>
      <c r="I367" s="9">
        <v>0.52366699999999999</v>
      </c>
      <c r="J367" s="5">
        <v>10115461</v>
      </c>
      <c r="K367" s="5">
        <v>0</v>
      </c>
      <c r="L367" s="5">
        <v>0</v>
      </c>
      <c r="M367" s="12">
        <f t="shared" si="11"/>
        <v>0</v>
      </c>
      <c r="N367" s="13">
        <f t="shared" si="12"/>
        <v>0</v>
      </c>
    </row>
    <row r="368" spans="2:14" x14ac:dyDescent="0.25">
      <c r="B368" s="3" t="s">
        <v>748</v>
      </c>
      <c r="C368" s="4" t="s">
        <v>759</v>
      </c>
      <c r="D368" s="3" t="s">
        <v>760</v>
      </c>
      <c r="E368" s="5">
        <v>138176</v>
      </c>
      <c r="F368" s="5">
        <v>144210</v>
      </c>
      <c r="G368" s="5">
        <v>339.79652599999997</v>
      </c>
      <c r="H368" s="5">
        <v>13425.433446999999</v>
      </c>
      <c r="I368" s="9">
        <v>0.72683399999999998</v>
      </c>
      <c r="J368" s="5">
        <v>104937103</v>
      </c>
      <c r="K368" s="5">
        <v>0</v>
      </c>
      <c r="L368" s="5">
        <v>0</v>
      </c>
      <c r="M368" s="12">
        <f t="shared" si="11"/>
        <v>0</v>
      </c>
      <c r="N368" s="13">
        <f t="shared" si="12"/>
        <v>0</v>
      </c>
    </row>
    <row r="369" spans="2:14" x14ac:dyDescent="0.25">
      <c r="B369" s="3" t="s">
        <v>748</v>
      </c>
      <c r="C369" s="4" t="s">
        <v>761</v>
      </c>
      <c r="D369" s="3" t="s">
        <v>762</v>
      </c>
      <c r="E369" s="5">
        <v>10274</v>
      </c>
      <c r="F369" s="5">
        <v>12659</v>
      </c>
      <c r="G369" s="5">
        <v>300.12354800000003</v>
      </c>
      <c r="H369" s="5">
        <v>13381.854974</v>
      </c>
      <c r="I369" s="9">
        <v>0.663489</v>
      </c>
      <c r="J369" s="5">
        <v>6331784</v>
      </c>
      <c r="K369" s="5">
        <v>0</v>
      </c>
      <c r="L369" s="5">
        <v>0</v>
      </c>
      <c r="M369" s="12">
        <f t="shared" si="11"/>
        <v>0</v>
      </c>
      <c r="N369" s="13">
        <f t="shared" si="12"/>
        <v>0</v>
      </c>
    </row>
    <row r="370" spans="2:14" x14ac:dyDescent="0.25">
      <c r="B370" s="3" t="s">
        <v>748</v>
      </c>
      <c r="C370" s="4" t="s">
        <v>763</v>
      </c>
      <c r="D370" s="3" t="s">
        <v>764</v>
      </c>
      <c r="E370" s="5">
        <v>25196</v>
      </c>
      <c r="F370" s="5">
        <v>26439</v>
      </c>
      <c r="G370" s="5">
        <v>270.55493799999999</v>
      </c>
      <c r="H370" s="5">
        <v>17343.538816</v>
      </c>
      <c r="I370" s="9">
        <v>0.67266999999999999</v>
      </c>
      <c r="J370" s="5">
        <v>19278307</v>
      </c>
      <c r="K370" s="5">
        <v>0</v>
      </c>
      <c r="L370" s="5">
        <v>0</v>
      </c>
      <c r="M370" s="12">
        <f t="shared" si="11"/>
        <v>0</v>
      </c>
      <c r="N370" s="13">
        <f t="shared" si="12"/>
        <v>0</v>
      </c>
    </row>
    <row r="371" spans="2:14" x14ac:dyDescent="0.25">
      <c r="B371" s="3" t="s">
        <v>748</v>
      </c>
      <c r="C371" s="4" t="s">
        <v>765</v>
      </c>
      <c r="D371" s="3" t="s">
        <v>766</v>
      </c>
      <c r="E371" s="5">
        <v>29206</v>
      </c>
      <c r="F371" s="5">
        <v>29984</v>
      </c>
      <c r="G371" s="5">
        <v>511.62336599999998</v>
      </c>
      <c r="H371" s="5">
        <v>18098.876498000001</v>
      </c>
      <c r="I371" s="9">
        <v>1.0645089999999999</v>
      </c>
      <c r="J371" s="5">
        <v>20162962</v>
      </c>
      <c r="K371" s="5">
        <v>0</v>
      </c>
      <c r="L371" s="5">
        <v>0</v>
      </c>
      <c r="M371" s="12">
        <f t="shared" si="11"/>
        <v>0</v>
      </c>
      <c r="N371" s="13">
        <f t="shared" si="12"/>
        <v>0</v>
      </c>
    </row>
    <row r="372" spans="2:14" x14ac:dyDescent="0.25">
      <c r="B372" s="3" t="s">
        <v>748</v>
      </c>
      <c r="C372" s="4" t="s">
        <v>767</v>
      </c>
      <c r="D372" s="3" t="s">
        <v>768</v>
      </c>
      <c r="E372" s="5">
        <v>31942</v>
      </c>
      <c r="F372" s="5">
        <v>32281</v>
      </c>
      <c r="G372" s="5">
        <v>583.07400600000005</v>
      </c>
      <c r="H372" s="5">
        <v>14425.392211</v>
      </c>
      <c r="I372" s="9">
        <v>1.1256200000000001</v>
      </c>
      <c r="J372" s="5">
        <v>13202274</v>
      </c>
      <c r="K372" s="5">
        <v>191633</v>
      </c>
      <c r="L372" s="5">
        <v>0</v>
      </c>
      <c r="M372" s="12">
        <f t="shared" si="11"/>
        <v>191633</v>
      </c>
      <c r="N372" s="13">
        <f t="shared" si="12"/>
        <v>0</v>
      </c>
    </row>
    <row r="373" spans="2:14" x14ac:dyDescent="0.25">
      <c r="B373" s="3" t="s">
        <v>748</v>
      </c>
      <c r="C373" s="4" t="s">
        <v>769</v>
      </c>
      <c r="D373" s="3" t="s">
        <v>770</v>
      </c>
      <c r="E373" s="5">
        <v>28528</v>
      </c>
      <c r="F373" s="5">
        <v>29061</v>
      </c>
      <c r="G373" s="5">
        <v>517.16269199999999</v>
      </c>
      <c r="H373" s="5">
        <v>15065.772224</v>
      </c>
      <c r="I373" s="9">
        <v>1.030443</v>
      </c>
      <c r="J373" s="5">
        <v>18980143</v>
      </c>
      <c r="K373" s="5">
        <v>0</v>
      </c>
      <c r="L373" s="5">
        <v>0</v>
      </c>
      <c r="M373" s="12">
        <f t="shared" si="11"/>
        <v>0</v>
      </c>
      <c r="N373" s="13">
        <f t="shared" si="12"/>
        <v>0</v>
      </c>
    </row>
    <row r="374" spans="2:14" x14ac:dyDescent="0.25">
      <c r="B374" s="3" t="s">
        <v>748</v>
      </c>
      <c r="C374" s="4" t="s">
        <v>771</v>
      </c>
      <c r="D374" s="3" t="s">
        <v>772</v>
      </c>
      <c r="E374" s="5">
        <v>265741</v>
      </c>
      <c r="F374" s="5">
        <v>272128</v>
      </c>
      <c r="G374" s="5">
        <v>404.361356</v>
      </c>
      <c r="H374" s="5">
        <v>15181.760303999999</v>
      </c>
      <c r="I374" s="9">
        <v>0.85372099999999995</v>
      </c>
      <c r="J374" s="5">
        <v>84683606</v>
      </c>
      <c r="K374" s="5">
        <v>0</v>
      </c>
      <c r="L374" s="5">
        <v>0</v>
      </c>
      <c r="M374" s="12">
        <f t="shared" si="11"/>
        <v>0</v>
      </c>
      <c r="N374" s="13">
        <f t="shared" si="12"/>
        <v>0</v>
      </c>
    </row>
    <row r="375" spans="2:14" x14ac:dyDescent="0.25">
      <c r="B375" s="3" t="s">
        <v>748</v>
      </c>
      <c r="C375" s="4" t="s">
        <v>773</v>
      </c>
      <c r="D375" s="3" t="s">
        <v>774</v>
      </c>
      <c r="E375" s="5">
        <v>21075</v>
      </c>
      <c r="F375" s="5">
        <v>41845</v>
      </c>
      <c r="G375" s="5">
        <v>232.153423</v>
      </c>
      <c r="H375" s="5">
        <v>20734.604222999998</v>
      </c>
      <c r="I375" s="9">
        <v>0.659829</v>
      </c>
      <c r="J375" s="5">
        <v>19317112</v>
      </c>
      <c r="K375" s="5">
        <v>0</v>
      </c>
      <c r="L375" s="5">
        <v>0</v>
      </c>
      <c r="M375" s="12">
        <f t="shared" si="11"/>
        <v>0</v>
      </c>
      <c r="N375" s="13">
        <f t="shared" si="12"/>
        <v>0</v>
      </c>
    </row>
    <row r="376" spans="2:14" x14ac:dyDescent="0.25">
      <c r="B376" s="3" t="s">
        <v>748</v>
      </c>
      <c r="C376" s="4" t="s">
        <v>775</v>
      </c>
      <c r="D376" s="3" t="s">
        <v>776</v>
      </c>
      <c r="E376" s="5">
        <v>24114</v>
      </c>
      <c r="F376" s="5">
        <v>25178</v>
      </c>
      <c r="G376" s="5">
        <v>368.222734</v>
      </c>
      <c r="H376" s="5">
        <v>16436.027246000001</v>
      </c>
      <c r="I376" s="9">
        <v>0.81428800000000001</v>
      </c>
      <c r="J376" s="5">
        <v>10223355</v>
      </c>
      <c r="K376" s="5">
        <v>0</v>
      </c>
      <c r="L376" s="5">
        <v>0</v>
      </c>
      <c r="M376" s="12">
        <f t="shared" si="11"/>
        <v>0</v>
      </c>
      <c r="N376" s="13">
        <f t="shared" si="12"/>
        <v>0</v>
      </c>
    </row>
    <row r="377" spans="2:14" x14ac:dyDescent="0.25">
      <c r="B377" s="3" t="s">
        <v>777</v>
      </c>
      <c r="C377" s="4" t="s">
        <v>778</v>
      </c>
      <c r="D377" s="3" t="s">
        <v>779</v>
      </c>
      <c r="E377" s="5">
        <v>29239</v>
      </c>
      <c r="F377" s="5">
        <v>29408</v>
      </c>
      <c r="G377" s="5">
        <v>425.74809599999998</v>
      </c>
      <c r="H377" s="5">
        <v>18090.400389999999</v>
      </c>
      <c r="I377" s="9">
        <v>0.92860399999999998</v>
      </c>
      <c r="J377" s="5">
        <v>12992274</v>
      </c>
      <c r="K377" s="5">
        <v>0</v>
      </c>
      <c r="L377" s="5">
        <v>0</v>
      </c>
      <c r="M377" s="12">
        <f t="shared" si="11"/>
        <v>0</v>
      </c>
      <c r="N377" s="13">
        <f t="shared" si="12"/>
        <v>0</v>
      </c>
    </row>
    <row r="378" spans="2:14" x14ac:dyDescent="0.25">
      <c r="B378" s="3" t="s">
        <v>777</v>
      </c>
      <c r="C378" s="4" t="s">
        <v>780</v>
      </c>
      <c r="D378" s="3" t="s">
        <v>781</v>
      </c>
      <c r="E378" s="5">
        <v>31439</v>
      </c>
      <c r="F378" s="5">
        <v>32032</v>
      </c>
      <c r="G378" s="5">
        <v>217.24591000000001</v>
      </c>
      <c r="H378" s="5">
        <v>15819.448869</v>
      </c>
      <c r="I378" s="9">
        <v>0.56686000000000003</v>
      </c>
      <c r="J378" s="5">
        <v>14190302</v>
      </c>
      <c r="K378" s="5">
        <v>0</v>
      </c>
      <c r="L378" s="5">
        <v>0</v>
      </c>
      <c r="M378" s="12">
        <f t="shared" si="11"/>
        <v>0</v>
      </c>
      <c r="N378" s="13">
        <f t="shared" si="12"/>
        <v>0</v>
      </c>
    </row>
    <row r="379" spans="2:14" x14ac:dyDescent="0.25">
      <c r="B379" s="3" t="s">
        <v>777</v>
      </c>
      <c r="C379" s="4" t="s">
        <v>782</v>
      </c>
      <c r="D379" s="3" t="s">
        <v>783</v>
      </c>
      <c r="E379" s="5">
        <v>131668</v>
      </c>
      <c r="F379" s="5">
        <v>132460</v>
      </c>
      <c r="G379" s="5">
        <v>384.23603400000002</v>
      </c>
      <c r="H379" s="5">
        <v>17155.440692</v>
      </c>
      <c r="I379" s="9">
        <v>0.84976499999999999</v>
      </c>
      <c r="J379" s="5">
        <v>101953884</v>
      </c>
      <c r="K379" s="5">
        <v>0</v>
      </c>
      <c r="L379" s="5">
        <v>0</v>
      </c>
      <c r="M379" s="12">
        <f t="shared" si="11"/>
        <v>0</v>
      </c>
      <c r="N379" s="13">
        <f t="shared" si="12"/>
        <v>0</v>
      </c>
    </row>
    <row r="380" spans="2:14" x14ac:dyDescent="0.25">
      <c r="B380" s="3" t="s">
        <v>777</v>
      </c>
      <c r="C380" s="4" t="s">
        <v>784</v>
      </c>
      <c r="D380" s="3" t="s">
        <v>785</v>
      </c>
      <c r="E380" s="5">
        <v>34810</v>
      </c>
      <c r="F380" s="5">
        <v>35148</v>
      </c>
      <c r="G380" s="5">
        <v>239.885143</v>
      </c>
      <c r="H380" s="5">
        <v>16813.175179999998</v>
      </c>
      <c r="I380" s="9">
        <v>0.61668699999999999</v>
      </c>
      <c r="J380" s="5">
        <v>10526423</v>
      </c>
      <c r="K380" s="5">
        <v>0</v>
      </c>
      <c r="L380" s="5">
        <v>0</v>
      </c>
      <c r="M380" s="12">
        <f t="shared" si="11"/>
        <v>0</v>
      </c>
      <c r="N380" s="13">
        <f t="shared" si="12"/>
        <v>0</v>
      </c>
    </row>
    <row r="381" spans="2:14" x14ac:dyDescent="0.25">
      <c r="B381" s="3" t="s">
        <v>777</v>
      </c>
      <c r="C381" s="4" t="s">
        <v>786</v>
      </c>
      <c r="D381" s="3" t="s">
        <v>787</v>
      </c>
      <c r="E381" s="5">
        <v>35769</v>
      </c>
      <c r="F381" s="5">
        <v>36423</v>
      </c>
      <c r="G381" s="5">
        <v>290.20896099999999</v>
      </c>
      <c r="H381" s="5">
        <v>15876.345746000001</v>
      </c>
      <c r="I381" s="9">
        <v>0.68303199999999997</v>
      </c>
      <c r="J381" s="5">
        <v>16633849</v>
      </c>
      <c r="K381" s="5">
        <v>0</v>
      </c>
      <c r="L381" s="5">
        <v>0</v>
      </c>
      <c r="M381" s="12">
        <f t="shared" si="11"/>
        <v>0</v>
      </c>
      <c r="N381" s="13">
        <f t="shared" si="12"/>
        <v>0</v>
      </c>
    </row>
    <row r="382" spans="2:14" x14ac:dyDescent="0.25">
      <c r="B382" s="3" t="s">
        <v>777</v>
      </c>
      <c r="C382" s="4" t="s">
        <v>788</v>
      </c>
      <c r="D382" s="3" t="s">
        <v>789</v>
      </c>
      <c r="E382" s="5">
        <v>43060</v>
      </c>
      <c r="F382" s="5">
        <v>43590</v>
      </c>
      <c r="G382" s="5">
        <v>284.88194499999997</v>
      </c>
      <c r="H382" s="5">
        <v>18941.067858999999</v>
      </c>
      <c r="I382" s="9">
        <v>0.71787900000000004</v>
      </c>
      <c r="J382" s="5">
        <v>27323628</v>
      </c>
      <c r="K382" s="5">
        <v>0</v>
      </c>
      <c r="L382" s="5">
        <v>0</v>
      </c>
      <c r="M382" s="12">
        <f t="shared" si="11"/>
        <v>0</v>
      </c>
      <c r="N382" s="13">
        <f t="shared" si="12"/>
        <v>0</v>
      </c>
    </row>
    <row r="383" spans="2:14" x14ac:dyDescent="0.25">
      <c r="B383" s="3" t="s">
        <v>777</v>
      </c>
      <c r="C383" s="4" t="s">
        <v>790</v>
      </c>
      <c r="D383" s="3" t="s">
        <v>791</v>
      </c>
      <c r="E383" s="5">
        <v>36801</v>
      </c>
      <c r="F383" s="5">
        <v>37333</v>
      </c>
      <c r="G383" s="5">
        <v>209.58688000000001</v>
      </c>
      <c r="H383" s="5">
        <v>17463.097063000001</v>
      </c>
      <c r="I383" s="9">
        <v>0.57795600000000003</v>
      </c>
      <c r="J383" s="5">
        <v>13618798</v>
      </c>
      <c r="K383" s="5">
        <v>0</v>
      </c>
      <c r="L383" s="5">
        <v>0</v>
      </c>
      <c r="M383" s="12">
        <f t="shared" si="11"/>
        <v>0</v>
      </c>
      <c r="N383" s="13">
        <f t="shared" si="12"/>
        <v>0</v>
      </c>
    </row>
    <row r="384" spans="2:14" x14ac:dyDescent="0.25">
      <c r="B384" s="3" t="s">
        <v>777</v>
      </c>
      <c r="C384" s="4" t="s">
        <v>792</v>
      </c>
      <c r="D384" s="3" t="s">
        <v>793</v>
      </c>
      <c r="E384" s="5">
        <v>15972</v>
      </c>
      <c r="F384" s="5">
        <v>25559</v>
      </c>
      <c r="G384" s="5">
        <v>374.19891200000001</v>
      </c>
      <c r="H384" s="5">
        <v>15462.953105000001</v>
      </c>
      <c r="I384" s="9">
        <v>0.80999900000000002</v>
      </c>
      <c r="J384" s="5">
        <v>12892165</v>
      </c>
      <c r="K384" s="5">
        <v>0</v>
      </c>
      <c r="L384" s="5">
        <v>0</v>
      </c>
      <c r="M384" s="12">
        <f t="shared" si="11"/>
        <v>0</v>
      </c>
      <c r="N384" s="13">
        <f t="shared" si="12"/>
        <v>0</v>
      </c>
    </row>
    <row r="385" spans="2:14" x14ac:dyDescent="0.25">
      <c r="B385" s="3" t="s">
        <v>777</v>
      </c>
      <c r="C385" s="4" t="s">
        <v>794</v>
      </c>
      <c r="D385" s="3" t="s">
        <v>795</v>
      </c>
      <c r="E385" s="5">
        <v>45363</v>
      </c>
      <c r="F385" s="5">
        <v>47339</v>
      </c>
      <c r="G385" s="5">
        <v>517.03109500000005</v>
      </c>
      <c r="H385" s="5">
        <v>14341.656284000001</v>
      </c>
      <c r="I385" s="9">
        <v>1.020011</v>
      </c>
      <c r="J385" s="5">
        <v>34146540</v>
      </c>
      <c r="K385" s="5">
        <v>0</v>
      </c>
      <c r="L385" s="5">
        <v>0</v>
      </c>
      <c r="M385" s="12">
        <f t="shared" si="11"/>
        <v>0</v>
      </c>
      <c r="N385" s="13">
        <f t="shared" si="12"/>
        <v>0</v>
      </c>
    </row>
    <row r="386" spans="2:14" x14ac:dyDescent="0.25">
      <c r="B386" s="3" t="s">
        <v>777</v>
      </c>
      <c r="C386" s="4" t="s">
        <v>796</v>
      </c>
      <c r="D386" s="3" t="s">
        <v>797</v>
      </c>
      <c r="E386" s="5">
        <v>18336</v>
      </c>
      <c r="F386" s="5">
        <v>20573</v>
      </c>
      <c r="G386" s="5">
        <v>224.88309899999999</v>
      </c>
      <c r="H386" s="5">
        <v>14948.521051</v>
      </c>
      <c r="I386" s="9">
        <v>0.566639</v>
      </c>
      <c r="J386" s="5">
        <v>11293873</v>
      </c>
      <c r="K386" s="5">
        <v>0</v>
      </c>
      <c r="L386" s="5">
        <v>0</v>
      </c>
      <c r="M386" s="12">
        <f t="shared" si="11"/>
        <v>0</v>
      </c>
      <c r="N386" s="13">
        <f t="shared" si="12"/>
        <v>0</v>
      </c>
    </row>
    <row r="387" spans="2:14" x14ac:dyDescent="0.25">
      <c r="B387" s="3" t="s">
        <v>777</v>
      </c>
      <c r="C387" s="4" t="s">
        <v>798</v>
      </c>
      <c r="D387" s="3" t="s">
        <v>799</v>
      </c>
      <c r="E387" s="5">
        <v>842175</v>
      </c>
      <c r="F387" s="5">
        <v>857067</v>
      </c>
      <c r="G387" s="5">
        <v>775.23238800000001</v>
      </c>
      <c r="H387" s="5">
        <v>17892.18158</v>
      </c>
      <c r="I387" s="9">
        <v>1.478405</v>
      </c>
      <c r="J387" s="5">
        <v>690260482</v>
      </c>
      <c r="K387" s="5">
        <v>13805210</v>
      </c>
      <c r="L387" s="5">
        <v>12659292</v>
      </c>
      <c r="M387" s="12">
        <f t="shared" si="11"/>
        <v>1145918</v>
      </c>
      <c r="N387" s="13">
        <f t="shared" si="12"/>
        <v>9.0519912172023528E-2</v>
      </c>
    </row>
    <row r="388" spans="2:14" x14ac:dyDescent="0.25">
      <c r="B388" s="3" t="s">
        <v>777</v>
      </c>
      <c r="C388" s="4" t="s">
        <v>800</v>
      </c>
      <c r="D388" s="3" t="s">
        <v>801</v>
      </c>
      <c r="E388" s="5">
        <v>22336</v>
      </c>
      <c r="F388" s="5">
        <v>23361</v>
      </c>
      <c r="G388" s="5">
        <v>309.226788</v>
      </c>
      <c r="H388" s="5">
        <v>15262.713378</v>
      </c>
      <c r="I388" s="9">
        <v>0.70443800000000001</v>
      </c>
      <c r="J388" s="5">
        <v>6863318</v>
      </c>
      <c r="K388" s="5">
        <v>0</v>
      </c>
      <c r="L388" s="5">
        <v>0</v>
      </c>
      <c r="M388" s="12">
        <f t="shared" si="11"/>
        <v>0</v>
      </c>
      <c r="N388" s="13">
        <f t="shared" si="12"/>
        <v>0</v>
      </c>
    </row>
    <row r="389" spans="2:14" x14ac:dyDescent="0.25">
      <c r="B389" s="3" t="s">
        <v>777</v>
      </c>
      <c r="C389" s="4" t="s">
        <v>802</v>
      </c>
      <c r="D389" s="3" t="s">
        <v>803</v>
      </c>
      <c r="E389" s="5">
        <v>85717</v>
      </c>
      <c r="F389" s="5">
        <v>86732</v>
      </c>
      <c r="G389" s="5">
        <v>515.61164299999996</v>
      </c>
      <c r="H389" s="5">
        <v>21873.874983999998</v>
      </c>
      <c r="I389" s="9">
        <v>1.1241140000000001</v>
      </c>
      <c r="J389" s="5">
        <v>67779749</v>
      </c>
      <c r="K389" s="5">
        <v>484610</v>
      </c>
      <c r="L389" s="5">
        <v>223365</v>
      </c>
      <c r="M389" s="12">
        <f t="shared" ref="M389:M452" si="13">K389-L389</f>
        <v>261245</v>
      </c>
      <c r="N389" s="13">
        <f t="shared" ref="N389:N452" si="14">IF(L389=0,0,M389/L389)</f>
        <v>1.1695878942537998</v>
      </c>
    </row>
    <row r="390" spans="2:14" x14ac:dyDescent="0.25">
      <c r="B390" s="3" t="s">
        <v>777</v>
      </c>
      <c r="C390" s="4" t="s">
        <v>804</v>
      </c>
      <c r="D390" s="3" t="s">
        <v>805</v>
      </c>
      <c r="E390" s="5">
        <v>23744</v>
      </c>
      <c r="F390" s="5">
        <v>23887</v>
      </c>
      <c r="G390" s="5">
        <v>228.75053399999999</v>
      </c>
      <c r="H390" s="5">
        <v>22161.901954000001</v>
      </c>
      <c r="I390" s="9">
        <v>0.67459999999999998</v>
      </c>
      <c r="J390" s="5">
        <v>7547143</v>
      </c>
      <c r="K390" s="5">
        <v>0</v>
      </c>
      <c r="L390" s="5">
        <v>0</v>
      </c>
      <c r="M390" s="12">
        <f t="shared" si="13"/>
        <v>0</v>
      </c>
      <c r="N390" s="13">
        <f t="shared" si="14"/>
        <v>0</v>
      </c>
    </row>
    <row r="391" spans="2:14" x14ac:dyDescent="0.25">
      <c r="B391" s="3" t="s">
        <v>777</v>
      </c>
      <c r="C391" s="4" t="s">
        <v>806</v>
      </c>
      <c r="D391" s="3" t="s">
        <v>807</v>
      </c>
      <c r="E391" s="5">
        <v>18828</v>
      </c>
      <c r="F391" s="5">
        <v>18991</v>
      </c>
      <c r="G391" s="5">
        <v>338.79753599999998</v>
      </c>
      <c r="H391" s="5">
        <v>15837.926546000001</v>
      </c>
      <c r="I391" s="9">
        <v>0.75931700000000002</v>
      </c>
      <c r="J391" s="5">
        <v>6462923</v>
      </c>
      <c r="K391" s="5">
        <v>0</v>
      </c>
      <c r="L391" s="5">
        <v>0</v>
      </c>
      <c r="M391" s="12">
        <f t="shared" si="13"/>
        <v>0</v>
      </c>
      <c r="N391" s="13">
        <f t="shared" si="14"/>
        <v>0</v>
      </c>
    </row>
    <row r="392" spans="2:14" x14ac:dyDescent="0.25">
      <c r="B392" s="3" t="s">
        <v>777</v>
      </c>
      <c r="C392" s="4" t="s">
        <v>808</v>
      </c>
      <c r="D392" s="3" t="s">
        <v>809</v>
      </c>
      <c r="E392" s="5">
        <v>50107</v>
      </c>
      <c r="F392" s="5">
        <v>50333</v>
      </c>
      <c r="G392" s="5">
        <v>255.21924000000001</v>
      </c>
      <c r="H392" s="5">
        <v>19280.696968</v>
      </c>
      <c r="I392" s="9">
        <v>0.67577200000000004</v>
      </c>
      <c r="J392" s="5">
        <v>19165939</v>
      </c>
      <c r="K392" s="5">
        <v>0</v>
      </c>
      <c r="L392" s="5">
        <v>0</v>
      </c>
      <c r="M392" s="12">
        <f t="shared" si="13"/>
        <v>0</v>
      </c>
      <c r="N392" s="13">
        <f t="shared" si="14"/>
        <v>0</v>
      </c>
    </row>
    <row r="393" spans="2:14" x14ac:dyDescent="0.25">
      <c r="B393" s="3" t="s">
        <v>777</v>
      </c>
      <c r="C393" s="4" t="s">
        <v>810</v>
      </c>
      <c r="D393" s="3" t="s">
        <v>811</v>
      </c>
      <c r="E393" s="5">
        <v>21819</v>
      </c>
      <c r="F393" s="5">
        <v>21905</v>
      </c>
      <c r="G393" s="5">
        <v>270.302077</v>
      </c>
      <c r="H393" s="5">
        <v>21936.953938999999</v>
      </c>
      <c r="I393" s="9">
        <v>0.73712500000000003</v>
      </c>
      <c r="J393" s="5">
        <v>9825592</v>
      </c>
      <c r="K393" s="5">
        <v>0</v>
      </c>
      <c r="L393" s="5">
        <v>0</v>
      </c>
      <c r="M393" s="12">
        <f t="shared" si="13"/>
        <v>0</v>
      </c>
      <c r="N393" s="13">
        <f t="shared" si="14"/>
        <v>0</v>
      </c>
    </row>
    <row r="394" spans="2:14" x14ac:dyDescent="0.25">
      <c r="B394" s="3" t="s">
        <v>812</v>
      </c>
      <c r="C394" s="4" t="s">
        <v>813</v>
      </c>
      <c r="D394" s="3" t="s">
        <v>814</v>
      </c>
      <c r="E394" s="5">
        <v>17477</v>
      </c>
      <c r="F394" s="5">
        <v>17758</v>
      </c>
      <c r="G394" s="5">
        <v>298.524609</v>
      </c>
      <c r="H394" s="5">
        <v>18116.787319999999</v>
      </c>
      <c r="I394" s="9">
        <v>0.72781300000000004</v>
      </c>
      <c r="J394" s="5">
        <v>9543141</v>
      </c>
      <c r="K394" s="5">
        <v>0</v>
      </c>
      <c r="L394" s="5">
        <v>0</v>
      </c>
      <c r="M394" s="12">
        <f t="shared" si="13"/>
        <v>0</v>
      </c>
      <c r="N394" s="13">
        <f t="shared" si="14"/>
        <v>0</v>
      </c>
    </row>
    <row r="395" spans="2:14" x14ac:dyDescent="0.25">
      <c r="B395" s="3" t="s">
        <v>812</v>
      </c>
      <c r="C395" s="4" t="s">
        <v>815</v>
      </c>
      <c r="D395" s="3" t="s">
        <v>816</v>
      </c>
      <c r="E395" s="5">
        <v>11726</v>
      </c>
      <c r="F395" s="5">
        <v>12422</v>
      </c>
      <c r="G395" s="5">
        <v>189.950411</v>
      </c>
      <c r="H395" s="5">
        <v>15558.549207</v>
      </c>
      <c r="I395" s="9">
        <v>0.52001699999999995</v>
      </c>
      <c r="J395" s="5">
        <v>8475426</v>
      </c>
      <c r="K395" s="5">
        <v>0</v>
      </c>
      <c r="L395" s="5">
        <v>0</v>
      </c>
      <c r="M395" s="12">
        <f t="shared" si="13"/>
        <v>0</v>
      </c>
      <c r="N395" s="13">
        <f t="shared" si="14"/>
        <v>0</v>
      </c>
    </row>
    <row r="396" spans="2:14" x14ac:dyDescent="0.25">
      <c r="B396" s="3" t="s">
        <v>812</v>
      </c>
      <c r="C396" s="4" t="s">
        <v>817</v>
      </c>
      <c r="D396" s="3" t="s">
        <v>818</v>
      </c>
      <c r="E396" s="5">
        <v>6831</v>
      </c>
      <c r="F396" s="5">
        <v>7258</v>
      </c>
      <c r="G396" s="5">
        <v>312.132543</v>
      </c>
      <c r="H396" s="5">
        <v>14031.882154999999</v>
      </c>
      <c r="I396" s="9">
        <v>0.69165500000000002</v>
      </c>
      <c r="J396" s="5">
        <v>5589583</v>
      </c>
      <c r="K396" s="5">
        <v>0</v>
      </c>
      <c r="L396" s="5">
        <v>0</v>
      </c>
      <c r="M396" s="12">
        <f t="shared" si="13"/>
        <v>0</v>
      </c>
      <c r="N396" s="13">
        <f t="shared" si="14"/>
        <v>0</v>
      </c>
    </row>
    <row r="397" spans="2:14" x14ac:dyDescent="0.25">
      <c r="B397" s="3" t="s">
        <v>812</v>
      </c>
      <c r="C397" s="4" t="s">
        <v>819</v>
      </c>
      <c r="D397" s="3" t="s">
        <v>820</v>
      </c>
      <c r="E397" s="5">
        <v>7358</v>
      </c>
      <c r="F397" s="5">
        <v>7779</v>
      </c>
      <c r="G397" s="5">
        <v>281.449929</v>
      </c>
      <c r="H397" s="5">
        <v>15535.258357999999</v>
      </c>
      <c r="I397" s="9">
        <v>0.66436600000000001</v>
      </c>
      <c r="J397" s="5">
        <v>5103907</v>
      </c>
      <c r="K397" s="5">
        <v>0</v>
      </c>
      <c r="L397" s="5">
        <v>0</v>
      </c>
      <c r="M397" s="12">
        <f t="shared" si="13"/>
        <v>0</v>
      </c>
      <c r="N397" s="13">
        <f t="shared" si="14"/>
        <v>0</v>
      </c>
    </row>
    <row r="398" spans="2:14" x14ac:dyDescent="0.25">
      <c r="B398" s="3" t="s">
        <v>812</v>
      </c>
      <c r="C398" s="4" t="s">
        <v>821</v>
      </c>
      <c r="D398" s="3" t="s">
        <v>822</v>
      </c>
      <c r="E398" s="5">
        <v>11031</v>
      </c>
      <c r="F398" s="5">
        <v>11436</v>
      </c>
      <c r="G398" s="5">
        <v>270.46580999999998</v>
      </c>
      <c r="H398" s="5">
        <v>15569.987762000001</v>
      </c>
      <c r="I398" s="9">
        <v>0.64748899999999998</v>
      </c>
      <c r="J398" s="5">
        <v>6377999</v>
      </c>
      <c r="K398" s="5">
        <v>0</v>
      </c>
      <c r="L398" s="5">
        <v>0</v>
      </c>
      <c r="M398" s="12">
        <f t="shared" si="13"/>
        <v>0</v>
      </c>
      <c r="N398" s="13">
        <f t="shared" si="14"/>
        <v>0</v>
      </c>
    </row>
    <row r="399" spans="2:14" x14ac:dyDescent="0.25">
      <c r="B399" s="3" t="s">
        <v>812</v>
      </c>
      <c r="C399" s="4" t="s">
        <v>823</v>
      </c>
      <c r="D399" s="3" t="s">
        <v>824</v>
      </c>
      <c r="E399" s="5">
        <v>41041</v>
      </c>
      <c r="F399" s="5">
        <v>42031</v>
      </c>
      <c r="G399" s="5">
        <v>387.79534200000001</v>
      </c>
      <c r="H399" s="5">
        <v>16059.737068</v>
      </c>
      <c r="I399" s="9">
        <v>0.83992299999999998</v>
      </c>
      <c r="J399" s="5">
        <v>30108854</v>
      </c>
      <c r="K399" s="5">
        <v>0</v>
      </c>
      <c r="L399" s="5">
        <v>0</v>
      </c>
      <c r="M399" s="12">
        <f t="shared" si="13"/>
        <v>0</v>
      </c>
      <c r="N399" s="13">
        <f t="shared" si="14"/>
        <v>0</v>
      </c>
    </row>
    <row r="400" spans="2:14" x14ac:dyDescent="0.25">
      <c r="B400" s="3" t="s">
        <v>812</v>
      </c>
      <c r="C400" s="4" t="s">
        <v>825</v>
      </c>
      <c r="D400" s="3" t="s">
        <v>826</v>
      </c>
      <c r="E400" s="5">
        <v>10380</v>
      </c>
      <c r="F400" s="5">
        <v>10893</v>
      </c>
      <c r="G400" s="5">
        <v>197.57715999999999</v>
      </c>
      <c r="H400" s="5">
        <v>14211.854239</v>
      </c>
      <c r="I400" s="9">
        <v>0.51306300000000005</v>
      </c>
      <c r="J400" s="5">
        <v>6413513</v>
      </c>
      <c r="K400" s="5">
        <v>0</v>
      </c>
      <c r="L400" s="5">
        <v>0</v>
      </c>
      <c r="M400" s="12">
        <f t="shared" si="13"/>
        <v>0</v>
      </c>
      <c r="N400" s="13">
        <f t="shared" si="14"/>
        <v>0</v>
      </c>
    </row>
    <row r="401" spans="2:14" x14ac:dyDescent="0.25">
      <c r="B401" s="3" t="s">
        <v>812</v>
      </c>
      <c r="C401" s="4" t="s">
        <v>827</v>
      </c>
      <c r="D401" s="3" t="s">
        <v>828</v>
      </c>
      <c r="E401" s="5">
        <v>20007</v>
      </c>
      <c r="F401" s="5">
        <v>21189</v>
      </c>
      <c r="G401" s="5">
        <v>259.87672800000001</v>
      </c>
      <c r="H401" s="5">
        <v>15392.260859</v>
      </c>
      <c r="I401" s="9">
        <v>0.62823600000000002</v>
      </c>
      <c r="J401" s="5">
        <v>4509578</v>
      </c>
      <c r="K401" s="5">
        <v>0</v>
      </c>
      <c r="L401" s="5">
        <v>0</v>
      </c>
      <c r="M401" s="12">
        <f t="shared" si="13"/>
        <v>0</v>
      </c>
      <c r="N401" s="13">
        <f t="shared" si="14"/>
        <v>0</v>
      </c>
    </row>
    <row r="402" spans="2:14" x14ac:dyDescent="0.25">
      <c r="B402" s="3" t="s">
        <v>812</v>
      </c>
      <c r="C402" s="4" t="s">
        <v>829</v>
      </c>
      <c r="D402" s="3" t="s">
        <v>830</v>
      </c>
      <c r="E402" s="5">
        <v>9020</v>
      </c>
      <c r="F402" s="5">
        <v>9367</v>
      </c>
      <c r="G402" s="5">
        <v>232.065122</v>
      </c>
      <c r="H402" s="5">
        <v>14139.862859999999</v>
      </c>
      <c r="I402" s="9">
        <v>0.56657800000000003</v>
      </c>
      <c r="J402" s="5">
        <v>4611102</v>
      </c>
      <c r="K402" s="5">
        <v>0</v>
      </c>
      <c r="L402" s="5">
        <v>0</v>
      </c>
      <c r="M402" s="12">
        <f t="shared" si="13"/>
        <v>0</v>
      </c>
      <c r="N402" s="13">
        <f t="shared" si="14"/>
        <v>0</v>
      </c>
    </row>
    <row r="403" spans="2:14" x14ac:dyDescent="0.25">
      <c r="B403" s="3" t="s">
        <v>812</v>
      </c>
      <c r="C403" s="4" t="s">
        <v>831</v>
      </c>
      <c r="D403" s="3" t="s">
        <v>832</v>
      </c>
      <c r="E403" s="5">
        <v>14683</v>
      </c>
      <c r="F403" s="5">
        <v>15770</v>
      </c>
      <c r="G403" s="5">
        <v>331.91921400000001</v>
      </c>
      <c r="H403" s="5">
        <v>15850.933937</v>
      </c>
      <c r="I403" s="9">
        <v>0.74862399999999996</v>
      </c>
      <c r="J403" s="5">
        <v>6470586</v>
      </c>
      <c r="K403" s="5">
        <v>0</v>
      </c>
      <c r="L403" s="5">
        <v>0</v>
      </c>
      <c r="M403" s="12">
        <f t="shared" si="13"/>
        <v>0</v>
      </c>
      <c r="N403" s="13">
        <f t="shared" si="14"/>
        <v>0</v>
      </c>
    </row>
    <row r="404" spans="2:14" x14ac:dyDescent="0.25">
      <c r="B404" s="3" t="s">
        <v>812</v>
      </c>
      <c r="C404" s="4" t="s">
        <v>833</v>
      </c>
      <c r="D404" s="3" t="s">
        <v>834</v>
      </c>
      <c r="E404" s="5">
        <v>8095</v>
      </c>
      <c r="F404" s="5">
        <v>8511</v>
      </c>
      <c r="G404" s="5">
        <v>271.24814900000001</v>
      </c>
      <c r="H404" s="5">
        <v>14118.39617</v>
      </c>
      <c r="I404" s="9">
        <v>0.62823099999999998</v>
      </c>
      <c r="J404" s="5">
        <v>4332370</v>
      </c>
      <c r="K404" s="5">
        <v>0</v>
      </c>
      <c r="L404" s="5">
        <v>0</v>
      </c>
      <c r="M404" s="12">
        <f t="shared" si="13"/>
        <v>0</v>
      </c>
      <c r="N404" s="13">
        <f t="shared" si="14"/>
        <v>0</v>
      </c>
    </row>
    <row r="405" spans="2:14" x14ac:dyDescent="0.25">
      <c r="B405" s="3" t="s">
        <v>812</v>
      </c>
      <c r="C405" s="4" t="s">
        <v>835</v>
      </c>
      <c r="D405" s="3" t="s">
        <v>836</v>
      </c>
      <c r="E405" s="5">
        <v>13689</v>
      </c>
      <c r="F405" s="5">
        <v>16168</v>
      </c>
      <c r="G405" s="5">
        <v>180.48719700000001</v>
      </c>
      <c r="H405" s="5">
        <v>14589.474249000001</v>
      </c>
      <c r="I405" s="9">
        <v>0.49137199999999998</v>
      </c>
      <c r="J405" s="5">
        <v>7856382</v>
      </c>
      <c r="K405" s="5">
        <v>0</v>
      </c>
      <c r="L405" s="5">
        <v>0</v>
      </c>
      <c r="M405" s="12">
        <f t="shared" si="13"/>
        <v>0</v>
      </c>
      <c r="N405" s="13">
        <f t="shared" si="14"/>
        <v>0</v>
      </c>
    </row>
    <row r="406" spans="2:14" x14ac:dyDescent="0.25">
      <c r="B406" s="3" t="s">
        <v>812</v>
      </c>
      <c r="C406" s="4" t="s">
        <v>837</v>
      </c>
      <c r="D406" s="3" t="s">
        <v>838</v>
      </c>
      <c r="E406" s="5">
        <v>7201</v>
      </c>
      <c r="F406" s="5">
        <v>7791</v>
      </c>
      <c r="G406" s="5">
        <v>238.92388700000001</v>
      </c>
      <c r="H406" s="5">
        <v>14555.947924</v>
      </c>
      <c r="I406" s="9">
        <v>0.58329799999999998</v>
      </c>
      <c r="J406" s="5">
        <v>5286783</v>
      </c>
      <c r="K406" s="5">
        <v>0</v>
      </c>
      <c r="L406" s="5">
        <v>0</v>
      </c>
      <c r="M406" s="12">
        <f t="shared" si="13"/>
        <v>0</v>
      </c>
      <c r="N406" s="13">
        <f t="shared" si="14"/>
        <v>0</v>
      </c>
    </row>
    <row r="407" spans="2:14" x14ac:dyDescent="0.25">
      <c r="B407" s="3" t="s">
        <v>812</v>
      </c>
      <c r="C407" s="4" t="s">
        <v>839</v>
      </c>
      <c r="D407" s="3" t="s">
        <v>840</v>
      </c>
      <c r="E407" s="5">
        <v>10113</v>
      </c>
      <c r="F407" s="5">
        <v>10651</v>
      </c>
      <c r="G407" s="5">
        <v>272.23490800000002</v>
      </c>
      <c r="H407" s="5">
        <v>16694.843073</v>
      </c>
      <c r="I407" s="9">
        <v>0.66616799999999998</v>
      </c>
      <c r="J407" s="5">
        <v>7316147</v>
      </c>
      <c r="K407" s="5">
        <v>0</v>
      </c>
      <c r="L407" s="5">
        <v>0</v>
      </c>
      <c r="M407" s="12">
        <f t="shared" si="13"/>
        <v>0</v>
      </c>
      <c r="N407" s="13">
        <f t="shared" si="14"/>
        <v>0</v>
      </c>
    </row>
    <row r="408" spans="2:14" x14ac:dyDescent="0.25">
      <c r="B408" s="3" t="s">
        <v>812</v>
      </c>
      <c r="C408" s="4" t="s">
        <v>841</v>
      </c>
      <c r="D408" s="3" t="s">
        <v>842</v>
      </c>
      <c r="E408" s="5">
        <v>7087</v>
      </c>
      <c r="F408" s="5">
        <v>7586</v>
      </c>
      <c r="G408" s="5">
        <v>288.90007900000001</v>
      </c>
      <c r="H408" s="5">
        <v>14467.351912</v>
      </c>
      <c r="I408" s="9">
        <v>0.66106900000000002</v>
      </c>
      <c r="J408" s="5">
        <v>3062811</v>
      </c>
      <c r="K408" s="5">
        <v>0</v>
      </c>
      <c r="L408" s="5">
        <v>0</v>
      </c>
      <c r="M408" s="12">
        <f t="shared" si="13"/>
        <v>0</v>
      </c>
      <c r="N408" s="13">
        <f t="shared" si="14"/>
        <v>0</v>
      </c>
    </row>
    <row r="409" spans="2:14" x14ac:dyDescent="0.25">
      <c r="B409" s="3" t="s">
        <v>843</v>
      </c>
      <c r="C409" s="4" t="s">
        <v>844</v>
      </c>
      <c r="D409" s="3" t="s">
        <v>845</v>
      </c>
      <c r="E409" s="5">
        <v>20915</v>
      </c>
      <c r="F409" s="5">
        <v>21432</v>
      </c>
      <c r="G409" s="5">
        <v>242.709733</v>
      </c>
      <c r="H409" s="5">
        <v>14963.849295</v>
      </c>
      <c r="I409" s="9">
        <v>0.59504299999999999</v>
      </c>
      <c r="J409" s="5">
        <v>10044065</v>
      </c>
      <c r="K409" s="5">
        <v>0</v>
      </c>
      <c r="L409" s="5">
        <v>0</v>
      </c>
      <c r="M409" s="12">
        <f t="shared" si="13"/>
        <v>0</v>
      </c>
      <c r="N409" s="13">
        <f t="shared" si="14"/>
        <v>0</v>
      </c>
    </row>
    <row r="410" spans="2:14" x14ac:dyDescent="0.25">
      <c r="B410" s="3" t="s">
        <v>843</v>
      </c>
      <c r="C410" s="4" t="s">
        <v>846</v>
      </c>
      <c r="D410" s="3" t="s">
        <v>847</v>
      </c>
      <c r="E410" s="5">
        <v>14413</v>
      </c>
      <c r="F410" s="5">
        <v>15025</v>
      </c>
      <c r="G410" s="5">
        <v>297.206389</v>
      </c>
      <c r="H410" s="5">
        <v>17848.431485000001</v>
      </c>
      <c r="I410" s="9">
        <v>0.72194000000000003</v>
      </c>
      <c r="J410" s="5">
        <v>6349884</v>
      </c>
      <c r="K410" s="5">
        <v>0</v>
      </c>
      <c r="L410" s="5">
        <v>0</v>
      </c>
      <c r="M410" s="12">
        <f t="shared" si="13"/>
        <v>0</v>
      </c>
      <c r="N410" s="13">
        <f t="shared" si="14"/>
        <v>0</v>
      </c>
    </row>
    <row r="411" spans="2:14" x14ac:dyDescent="0.25">
      <c r="B411" s="3" t="s">
        <v>843</v>
      </c>
      <c r="C411" s="4" t="s">
        <v>848</v>
      </c>
      <c r="D411" s="3" t="s">
        <v>849</v>
      </c>
      <c r="E411" s="5">
        <v>40652</v>
      </c>
      <c r="F411" s="5">
        <v>41623</v>
      </c>
      <c r="G411" s="5">
        <v>348.97001699999998</v>
      </c>
      <c r="H411" s="5">
        <v>15591.749212999999</v>
      </c>
      <c r="I411" s="9">
        <v>0.771926</v>
      </c>
      <c r="J411" s="5">
        <v>9350423</v>
      </c>
      <c r="K411" s="5">
        <v>0</v>
      </c>
      <c r="L411" s="5">
        <v>0</v>
      </c>
      <c r="M411" s="12">
        <f t="shared" si="13"/>
        <v>0</v>
      </c>
      <c r="N411" s="13">
        <f t="shared" si="14"/>
        <v>0</v>
      </c>
    </row>
    <row r="412" spans="2:14" x14ac:dyDescent="0.25">
      <c r="B412" s="3" t="s">
        <v>843</v>
      </c>
      <c r="C412" s="4" t="s">
        <v>850</v>
      </c>
      <c r="D412" s="3" t="s">
        <v>851</v>
      </c>
      <c r="E412" s="5">
        <v>16504</v>
      </c>
      <c r="F412" s="5">
        <v>17090</v>
      </c>
      <c r="G412" s="5">
        <v>328.79157400000003</v>
      </c>
      <c r="H412" s="5">
        <v>14761.600521</v>
      </c>
      <c r="I412" s="9">
        <v>0.72829900000000003</v>
      </c>
      <c r="J412" s="5">
        <v>8281033</v>
      </c>
      <c r="K412" s="5">
        <v>0</v>
      </c>
      <c r="L412" s="5">
        <v>0</v>
      </c>
      <c r="M412" s="12">
        <f t="shared" si="13"/>
        <v>0</v>
      </c>
      <c r="N412" s="13">
        <f t="shared" si="14"/>
        <v>0</v>
      </c>
    </row>
    <row r="413" spans="2:14" x14ac:dyDescent="0.25">
      <c r="B413" s="3" t="s">
        <v>843</v>
      </c>
      <c r="C413" s="4" t="s">
        <v>852</v>
      </c>
      <c r="D413" s="3" t="s">
        <v>853</v>
      </c>
      <c r="E413" s="5">
        <v>24479</v>
      </c>
      <c r="F413" s="5">
        <v>24936</v>
      </c>
      <c r="G413" s="5">
        <v>282.94714499999998</v>
      </c>
      <c r="H413" s="5">
        <v>13789.965113</v>
      </c>
      <c r="I413" s="9">
        <v>0.642092</v>
      </c>
      <c r="J413" s="5">
        <v>8369798</v>
      </c>
      <c r="K413" s="5">
        <v>0</v>
      </c>
      <c r="L413" s="5">
        <v>0</v>
      </c>
      <c r="M413" s="12">
        <f t="shared" si="13"/>
        <v>0</v>
      </c>
      <c r="N413" s="13">
        <f t="shared" si="14"/>
        <v>0</v>
      </c>
    </row>
    <row r="414" spans="2:14" x14ac:dyDescent="0.25">
      <c r="B414" s="3" t="s">
        <v>843</v>
      </c>
      <c r="C414" s="4" t="s">
        <v>854</v>
      </c>
      <c r="D414" s="3" t="s">
        <v>855</v>
      </c>
      <c r="E414" s="5">
        <v>33289</v>
      </c>
      <c r="F414" s="5">
        <v>33686</v>
      </c>
      <c r="G414" s="5">
        <v>266.899068</v>
      </c>
      <c r="H414" s="5">
        <v>15596.708642</v>
      </c>
      <c r="I414" s="9">
        <v>0.64222599999999996</v>
      </c>
      <c r="J414" s="5">
        <v>10918984</v>
      </c>
      <c r="K414" s="5">
        <v>0</v>
      </c>
      <c r="L414" s="5">
        <v>0</v>
      </c>
      <c r="M414" s="12">
        <f t="shared" si="13"/>
        <v>0</v>
      </c>
      <c r="N414" s="13">
        <f t="shared" si="14"/>
        <v>0</v>
      </c>
    </row>
    <row r="415" spans="2:14" x14ac:dyDescent="0.25">
      <c r="B415" s="3" t="s">
        <v>843</v>
      </c>
      <c r="C415" s="4" t="s">
        <v>856</v>
      </c>
      <c r="D415" s="3" t="s">
        <v>857</v>
      </c>
      <c r="E415" s="5">
        <v>16896</v>
      </c>
      <c r="F415" s="5">
        <v>17457</v>
      </c>
      <c r="G415" s="5">
        <v>230.21435500000001</v>
      </c>
      <c r="H415" s="5">
        <v>14681.905124999999</v>
      </c>
      <c r="I415" s="9">
        <v>0.57130499999999995</v>
      </c>
      <c r="J415" s="5">
        <v>8534858</v>
      </c>
      <c r="K415" s="5">
        <v>0</v>
      </c>
      <c r="L415" s="5">
        <v>0</v>
      </c>
      <c r="M415" s="12">
        <f t="shared" si="13"/>
        <v>0</v>
      </c>
      <c r="N415" s="13">
        <f t="shared" si="14"/>
        <v>0</v>
      </c>
    </row>
    <row r="416" spans="2:14" x14ac:dyDescent="0.25">
      <c r="B416" s="3" t="s">
        <v>843</v>
      </c>
      <c r="C416" s="4" t="s">
        <v>858</v>
      </c>
      <c r="D416" s="3" t="s">
        <v>859</v>
      </c>
      <c r="E416" s="5">
        <v>31429</v>
      </c>
      <c r="F416" s="5">
        <v>32421</v>
      </c>
      <c r="G416" s="5">
        <v>308.70969400000001</v>
      </c>
      <c r="H416" s="5">
        <v>14774.365936</v>
      </c>
      <c r="I416" s="9">
        <v>0.69672599999999996</v>
      </c>
      <c r="J416" s="5">
        <v>9399540</v>
      </c>
      <c r="K416" s="5">
        <v>0</v>
      </c>
      <c r="L416" s="5">
        <v>0</v>
      </c>
      <c r="M416" s="12">
        <f t="shared" si="13"/>
        <v>0</v>
      </c>
      <c r="N416" s="13">
        <f t="shared" si="14"/>
        <v>0</v>
      </c>
    </row>
    <row r="417" spans="2:14" x14ac:dyDescent="0.25">
      <c r="B417" s="3" t="s">
        <v>843</v>
      </c>
      <c r="C417" s="4" t="s">
        <v>860</v>
      </c>
      <c r="D417" s="3" t="s">
        <v>861</v>
      </c>
      <c r="E417" s="5">
        <v>94984</v>
      </c>
      <c r="F417" s="5">
        <v>96418</v>
      </c>
      <c r="G417" s="5">
        <v>366.119687</v>
      </c>
      <c r="H417" s="5">
        <v>15323.558947</v>
      </c>
      <c r="I417" s="9">
        <v>0.79525599999999996</v>
      </c>
      <c r="J417" s="5">
        <v>51608615</v>
      </c>
      <c r="K417" s="5">
        <v>0</v>
      </c>
      <c r="L417" s="5">
        <v>0</v>
      </c>
      <c r="M417" s="12">
        <f t="shared" si="13"/>
        <v>0</v>
      </c>
      <c r="N417" s="13">
        <f t="shared" si="14"/>
        <v>0</v>
      </c>
    </row>
    <row r="418" spans="2:14" x14ac:dyDescent="0.25">
      <c r="B418" s="3" t="s">
        <v>843</v>
      </c>
      <c r="C418" s="4" t="s">
        <v>862</v>
      </c>
      <c r="D418" s="3" t="s">
        <v>863</v>
      </c>
      <c r="E418" s="5">
        <v>28756</v>
      </c>
      <c r="F418" s="5">
        <v>51584</v>
      </c>
      <c r="G418" s="5">
        <v>232.26453900000001</v>
      </c>
      <c r="H418" s="5">
        <v>20192.893066000001</v>
      </c>
      <c r="I418" s="9">
        <v>0.65235600000000005</v>
      </c>
      <c r="J418" s="5">
        <v>15988238</v>
      </c>
      <c r="K418" s="5">
        <v>0</v>
      </c>
      <c r="L418" s="5">
        <v>0</v>
      </c>
      <c r="M418" s="12">
        <f t="shared" si="13"/>
        <v>0</v>
      </c>
      <c r="N418" s="13">
        <f t="shared" si="14"/>
        <v>0</v>
      </c>
    </row>
    <row r="419" spans="2:14" x14ac:dyDescent="0.25">
      <c r="B419" s="3" t="s">
        <v>843</v>
      </c>
      <c r="C419" s="4" t="s">
        <v>864</v>
      </c>
      <c r="D419" s="3" t="s">
        <v>865</v>
      </c>
      <c r="E419" s="5">
        <v>854949</v>
      </c>
      <c r="F419" s="5">
        <v>870390</v>
      </c>
      <c r="G419" s="5">
        <v>697.3569</v>
      </c>
      <c r="H419" s="5">
        <v>19044.026172000002</v>
      </c>
      <c r="I419" s="9">
        <v>1.371532</v>
      </c>
      <c r="J419" s="5">
        <v>832372550</v>
      </c>
      <c r="K419" s="5">
        <v>16647451</v>
      </c>
      <c r="L419" s="5">
        <v>15568290</v>
      </c>
      <c r="M419" s="12">
        <f t="shared" si="13"/>
        <v>1079161</v>
      </c>
      <c r="N419" s="13">
        <f t="shared" si="14"/>
        <v>6.9317889119485832E-2</v>
      </c>
    </row>
    <row r="420" spans="2:14" x14ac:dyDescent="0.25">
      <c r="B420" s="3" t="s">
        <v>843</v>
      </c>
      <c r="C420" s="4" t="s">
        <v>866</v>
      </c>
      <c r="D420" s="3" t="s">
        <v>867</v>
      </c>
      <c r="E420" s="5">
        <v>71165</v>
      </c>
      <c r="F420" s="5">
        <v>89496</v>
      </c>
      <c r="G420" s="5">
        <v>359.63616300000001</v>
      </c>
      <c r="H420" s="5">
        <v>23845.213391000001</v>
      </c>
      <c r="I420" s="9">
        <v>0.90532100000000004</v>
      </c>
      <c r="J420" s="5">
        <v>39825781</v>
      </c>
      <c r="K420" s="5">
        <v>0</v>
      </c>
      <c r="L420" s="5">
        <v>0</v>
      </c>
      <c r="M420" s="12">
        <f t="shared" si="13"/>
        <v>0</v>
      </c>
      <c r="N420" s="13">
        <f t="shared" si="14"/>
        <v>0</v>
      </c>
    </row>
    <row r="421" spans="2:14" x14ac:dyDescent="0.25">
      <c r="B421" s="3" t="s">
        <v>843</v>
      </c>
      <c r="C421" s="4" t="s">
        <v>868</v>
      </c>
      <c r="D421" s="3" t="s">
        <v>869</v>
      </c>
      <c r="E421" s="5">
        <v>16326</v>
      </c>
      <c r="F421" s="5">
        <v>16781</v>
      </c>
      <c r="G421" s="5">
        <v>1123.6991840000001</v>
      </c>
      <c r="H421" s="5">
        <v>13931.601065999999</v>
      </c>
      <c r="I421" s="9">
        <v>1.9734769999999999</v>
      </c>
      <c r="J421" s="5">
        <v>17191726</v>
      </c>
      <c r="K421" s="5">
        <v>343835</v>
      </c>
      <c r="L421" s="5">
        <v>313442</v>
      </c>
      <c r="M421" s="12">
        <f t="shared" si="13"/>
        <v>30393</v>
      </c>
      <c r="N421" s="13">
        <f t="shared" si="14"/>
        <v>9.696530777623931E-2</v>
      </c>
    </row>
    <row r="422" spans="2:14" x14ac:dyDescent="0.25">
      <c r="B422" s="3" t="s">
        <v>843</v>
      </c>
      <c r="C422" s="4" t="s">
        <v>870</v>
      </c>
      <c r="D422" s="3" t="s">
        <v>871</v>
      </c>
      <c r="E422" s="5">
        <v>32840</v>
      </c>
      <c r="F422" s="5">
        <v>33196</v>
      </c>
      <c r="G422" s="5">
        <v>824.11745399999995</v>
      </c>
      <c r="H422" s="5">
        <v>21848.789312000001</v>
      </c>
      <c r="I422" s="9">
        <v>1.6115649999999999</v>
      </c>
      <c r="J422" s="5">
        <v>11516621</v>
      </c>
      <c r="K422" s="5">
        <v>230332</v>
      </c>
      <c r="L422" s="5">
        <v>195443</v>
      </c>
      <c r="M422" s="12">
        <f t="shared" si="13"/>
        <v>34889</v>
      </c>
      <c r="N422" s="13">
        <f t="shared" si="14"/>
        <v>0.17851240515137407</v>
      </c>
    </row>
    <row r="423" spans="2:14" x14ac:dyDescent="0.25">
      <c r="B423" s="3" t="s">
        <v>843</v>
      </c>
      <c r="C423" s="4" t="s">
        <v>872</v>
      </c>
      <c r="D423" s="3" t="s">
        <v>873</v>
      </c>
      <c r="E423" s="5">
        <v>21898</v>
      </c>
      <c r="F423" s="5">
        <v>22082</v>
      </c>
      <c r="G423" s="5">
        <v>175.68512799999999</v>
      </c>
      <c r="H423" s="5">
        <v>13585.861677000001</v>
      </c>
      <c r="I423" s="9">
        <v>0.469609</v>
      </c>
      <c r="J423" s="5">
        <v>7357698</v>
      </c>
      <c r="K423" s="5">
        <v>0</v>
      </c>
      <c r="L423" s="5">
        <v>0</v>
      </c>
      <c r="M423" s="12">
        <f t="shared" si="13"/>
        <v>0</v>
      </c>
      <c r="N423" s="13">
        <f t="shared" si="14"/>
        <v>0</v>
      </c>
    </row>
    <row r="424" spans="2:14" x14ac:dyDescent="0.25">
      <c r="B424" s="3" t="s">
        <v>843</v>
      </c>
      <c r="C424" s="4" t="s">
        <v>874</v>
      </c>
      <c r="D424" s="3" t="s">
        <v>875</v>
      </c>
      <c r="E424" s="5">
        <v>18613</v>
      </c>
      <c r="F424" s="5">
        <v>18750</v>
      </c>
      <c r="G424" s="5">
        <v>159.698453</v>
      </c>
      <c r="H424" s="5">
        <v>16778.116424</v>
      </c>
      <c r="I424" s="9">
        <v>0.489402</v>
      </c>
      <c r="J424" s="5">
        <v>5910539</v>
      </c>
      <c r="K424" s="5">
        <v>0</v>
      </c>
      <c r="L424" s="5">
        <v>0</v>
      </c>
      <c r="M424" s="12">
        <f t="shared" si="13"/>
        <v>0</v>
      </c>
      <c r="N424" s="13">
        <f t="shared" si="14"/>
        <v>0</v>
      </c>
    </row>
    <row r="425" spans="2:14" x14ac:dyDescent="0.25">
      <c r="B425" s="3" t="s">
        <v>843</v>
      </c>
      <c r="C425" s="4" t="s">
        <v>876</v>
      </c>
      <c r="D425" s="3" t="s">
        <v>877</v>
      </c>
      <c r="E425" s="5">
        <v>38074</v>
      </c>
      <c r="F425" s="5">
        <v>38415</v>
      </c>
      <c r="G425" s="5">
        <v>242.142627</v>
      </c>
      <c r="H425" s="5">
        <v>15125.144034999999</v>
      </c>
      <c r="I425" s="9">
        <v>0.59642399999999995</v>
      </c>
      <c r="J425" s="5">
        <v>17822927</v>
      </c>
      <c r="K425" s="5">
        <v>0</v>
      </c>
      <c r="L425" s="5">
        <v>0</v>
      </c>
      <c r="M425" s="12">
        <f t="shared" si="13"/>
        <v>0</v>
      </c>
      <c r="N425" s="13">
        <f t="shared" si="14"/>
        <v>0</v>
      </c>
    </row>
    <row r="426" spans="2:14" x14ac:dyDescent="0.25">
      <c r="B426" s="3" t="s">
        <v>843</v>
      </c>
      <c r="C426" s="4" t="s">
        <v>878</v>
      </c>
      <c r="D426" s="3" t="s">
        <v>879</v>
      </c>
      <c r="E426" s="5">
        <v>29249</v>
      </c>
      <c r="F426" s="5">
        <v>29440</v>
      </c>
      <c r="G426" s="5">
        <v>537.18912999999998</v>
      </c>
      <c r="H426" s="5">
        <v>18297.710657</v>
      </c>
      <c r="I426" s="9">
        <v>1.1077399999999999</v>
      </c>
      <c r="J426" s="5">
        <v>11405675</v>
      </c>
      <c r="K426" s="5">
        <v>52799</v>
      </c>
      <c r="L426" s="5">
        <v>0</v>
      </c>
      <c r="M426" s="12">
        <f t="shared" si="13"/>
        <v>52799</v>
      </c>
      <c r="N426" s="13">
        <f t="shared" si="14"/>
        <v>0</v>
      </c>
    </row>
    <row r="427" spans="2:14" x14ac:dyDescent="0.25">
      <c r="B427" s="3" t="s">
        <v>843</v>
      </c>
      <c r="C427" s="4" t="s">
        <v>880</v>
      </c>
      <c r="D427" s="3" t="s">
        <v>881</v>
      </c>
      <c r="E427" s="5">
        <v>48419</v>
      </c>
      <c r="F427" s="5">
        <v>48627</v>
      </c>
      <c r="G427" s="5">
        <v>329.75484799999998</v>
      </c>
      <c r="H427" s="5">
        <v>19608.38394</v>
      </c>
      <c r="I427" s="9">
        <v>0.79825299999999999</v>
      </c>
      <c r="J427" s="5">
        <v>22524341</v>
      </c>
      <c r="K427" s="5">
        <v>0</v>
      </c>
      <c r="L427" s="5">
        <v>0</v>
      </c>
      <c r="M427" s="12">
        <f t="shared" si="13"/>
        <v>0</v>
      </c>
      <c r="N427" s="13">
        <f t="shared" si="14"/>
        <v>0</v>
      </c>
    </row>
    <row r="428" spans="2:14" x14ac:dyDescent="0.25">
      <c r="B428" s="3" t="s">
        <v>843</v>
      </c>
      <c r="C428" s="4" t="s">
        <v>882</v>
      </c>
      <c r="D428" s="3" t="s">
        <v>883</v>
      </c>
      <c r="E428" s="5">
        <v>22338</v>
      </c>
      <c r="F428" s="5">
        <v>22465</v>
      </c>
      <c r="G428" s="5">
        <v>351.88697999999999</v>
      </c>
      <c r="H428" s="5">
        <v>22813.082818999999</v>
      </c>
      <c r="I428" s="9">
        <v>0.87849500000000003</v>
      </c>
      <c r="J428" s="5">
        <v>8589640</v>
      </c>
      <c r="K428" s="5">
        <v>0</v>
      </c>
      <c r="L428" s="5">
        <v>0</v>
      </c>
      <c r="M428" s="12">
        <f t="shared" si="13"/>
        <v>0</v>
      </c>
      <c r="N428" s="13">
        <f t="shared" si="14"/>
        <v>0</v>
      </c>
    </row>
    <row r="429" spans="2:14" x14ac:dyDescent="0.25">
      <c r="B429" s="3" t="s">
        <v>843</v>
      </c>
      <c r="C429" s="4" t="s">
        <v>884</v>
      </c>
      <c r="D429" s="3" t="s">
        <v>885</v>
      </c>
      <c r="E429" s="5">
        <v>16860</v>
      </c>
      <c r="F429" s="5">
        <v>17402</v>
      </c>
      <c r="G429" s="5">
        <v>299.360591</v>
      </c>
      <c r="H429" s="5">
        <v>13724.9328</v>
      </c>
      <c r="I429" s="9">
        <v>0.667126</v>
      </c>
      <c r="J429" s="5">
        <v>7150898</v>
      </c>
      <c r="K429" s="5">
        <v>0</v>
      </c>
      <c r="L429" s="5">
        <v>0</v>
      </c>
      <c r="M429" s="12">
        <f t="shared" si="13"/>
        <v>0</v>
      </c>
      <c r="N429" s="13">
        <f t="shared" si="14"/>
        <v>0</v>
      </c>
    </row>
    <row r="430" spans="2:14" x14ac:dyDescent="0.25">
      <c r="B430" s="3" t="s">
        <v>843</v>
      </c>
      <c r="C430" s="4" t="s">
        <v>886</v>
      </c>
      <c r="D430" s="3" t="s">
        <v>887</v>
      </c>
      <c r="E430" s="5">
        <v>22820</v>
      </c>
      <c r="F430" s="5">
        <v>24065</v>
      </c>
      <c r="G430" s="5">
        <v>241.92665700000001</v>
      </c>
      <c r="H430" s="5">
        <v>16503.550963999998</v>
      </c>
      <c r="I430" s="9">
        <v>0.61554399999999998</v>
      </c>
      <c r="J430" s="5">
        <v>5831105</v>
      </c>
      <c r="K430" s="5">
        <v>0</v>
      </c>
      <c r="L430" s="5">
        <v>0</v>
      </c>
      <c r="M430" s="12">
        <f t="shared" si="13"/>
        <v>0</v>
      </c>
      <c r="N430" s="13">
        <f t="shared" si="14"/>
        <v>0</v>
      </c>
    </row>
    <row r="431" spans="2:14" x14ac:dyDescent="0.25">
      <c r="B431" s="3" t="s">
        <v>843</v>
      </c>
      <c r="C431" s="4" t="s">
        <v>888</v>
      </c>
      <c r="D431" s="3" t="s">
        <v>889</v>
      </c>
      <c r="E431" s="5">
        <v>18014</v>
      </c>
      <c r="F431" s="5">
        <v>18215</v>
      </c>
      <c r="G431" s="5">
        <v>150.16113100000001</v>
      </c>
      <c r="H431" s="5">
        <v>16509.748973000002</v>
      </c>
      <c r="I431" s="9">
        <v>0.47053299999999998</v>
      </c>
      <c r="J431" s="5">
        <v>6608651</v>
      </c>
      <c r="K431" s="5">
        <v>0</v>
      </c>
      <c r="L431" s="5">
        <v>0</v>
      </c>
      <c r="M431" s="12">
        <f t="shared" si="13"/>
        <v>0</v>
      </c>
      <c r="N431" s="13">
        <f t="shared" si="14"/>
        <v>0</v>
      </c>
    </row>
    <row r="432" spans="2:14" x14ac:dyDescent="0.25">
      <c r="B432" s="3" t="s">
        <v>843</v>
      </c>
      <c r="C432" s="4" t="s">
        <v>890</v>
      </c>
      <c r="D432" s="3" t="s">
        <v>891</v>
      </c>
      <c r="E432" s="5">
        <v>22767</v>
      </c>
      <c r="F432" s="5">
        <v>23219</v>
      </c>
      <c r="G432" s="5">
        <v>259.19294500000001</v>
      </c>
      <c r="H432" s="5">
        <v>17199.427724000001</v>
      </c>
      <c r="I432" s="9">
        <v>0.65266999999999997</v>
      </c>
      <c r="J432" s="5">
        <v>7084482</v>
      </c>
      <c r="K432" s="5">
        <v>0</v>
      </c>
      <c r="L432" s="5">
        <v>0</v>
      </c>
      <c r="M432" s="12">
        <f t="shared" si="13"/>
        <v>0</v>
      </c>
      <c r="N432" s="13">
        <f t="shared" si="14"/>
        <v>0</v>
      </c>
    </row>
    <row r="433" spans="2:14" x14ac:dyDescent="0.25">
      <c r="B433" s="3" t="s">
        <v>843</v>
      </c>
      <c r="C433" s="4" t="s">
        <v>892</v>
      </c>
      <c r="D433" s="3" t="s">
        <v>893</v>
      </c>
      <c r="E433" s="5">
        <v>22944</v>
      </c>
      <c r="F433" s="5">
        <v>23169</v>
      </c>
      <c r="G433" s="5">
        <v>272.88337899999999</v>
      </c>
      <c r="H433" s="5">
        <v>20904.980299999999</v>
      </c>
      <c r="I433" s="9">
        <v>0.72663599999999995</v>
      </c>
      <c r="J433" s="5">
        <v>12705688</v>
      </c>
      <c r="K433" s="5">
        <v>0</v>
      </c>
      <c r="L433" s="5">
        <v>0</v>
      </c>
      <c r="M433" s="12">
        <f t="shared" si="13"/>
        <v>0</v>
      </c>
      <c r="N433" s="13">
        <f t="shared" si="14"/>
        <v>0</v>
      </c>
    </row>
    <row r="434" spans="2:14" x14ac:dyDescent="0.25">
      <c r="B434" s="3" t="s">
        <v>843</v>
      </c>
      <c r="C434" s="4" t="s">
        <v>894</v>
      </c>
      <c r="D434" s="3" t="s">
        <v>895</v>
      </c>
      <c r="E434" s="5">
        <v>31070</v>
      </c>
      <c r="F434" s="5">
        <v>31307</v>
      </c>
      <c r="G434" s="5">
        <v>268.72162800000001</v>
      </c>
      <c r="H434" s="5">
        <v>17600.753106</v>
      </c>
      <c r="I434" s="9">
        <v>0.67340299999999997</v>
      </c>
      <c r="J434" s="5">
        <v>16754417</v>
      </c>
      <c r="K434" s="5">
        <v>0</v>
      </c>
      <c r="L434" s="5">
        <v>0</v>
      </c>
      <c r="M434" s="12">
        <f t="shared" si="13"/>
        <v>0</v>
      </c>
      <c r="N434" s="13">
        <f t="shared" si="14"/>
        <v>0</v>
      </c>
    </row>
    <row r="435" spans="2:14" x14ac:dyDescent="0.25">
      <c r="B435" s="3" t="s">
        <v>843</v>
      </c>
      <c r="C435" s="4" t="s">
        <v>896</v>
      </c>
      <c r="D435" s="3" t="s">
        <v>897</v>
      </c>
      <c r="E435" s="5">
        <v>19347</v>
      </c>
      <c r="F435" s="5">
        <v>20020</v>
      </c>
      <c r="G435" s="5">
        <v>213.617682</v>
      </c>
      <c r="H435" s="5">
        <v>14985.807876999999</v>
      </c>
      <c r="I435" s="9">
        <v>0.54935299999999998</v>
      </c>
      <c r="J435" s="5">
        <v>7684491</v>
      </c>
      <c r="K435" s="5">
        <v>0</v>
      </c>
      <c r="L435" s="5">
        <v>0</v>
      </c>
      <c r="M435" s="12">
        <f t="shared" si="13"/>
        <v>0</v>
      </c>
      <c r="N435" s="13">
        <f t="shared" si="14"/>
        <v>0</v>
      </c>
    </row>
    <row r="436" spans="2:14" x14ac:dyDescent="0.25">
      <c r="B436" s="3" t="s">
        <v>843</v>
      </c>
      <c r="C436" s="4" t="s">
        <v>898</v>
      </c>
      <c r="D436" s="3" t="s">
        <v>899</v>
      </c>
      <c r="E436" s="5">
        <v>73982</v>
      </c>
      <c r="F436" s="5">
        <v>88004</v>
      </c>
      <c r="G436" s="5">
        <v>280.98943200000002</v>
      </c>
      <c r="H436" s="5">
        <v>21758.394569</v>
      </c>
      <c r="I436" s="9">
        <v>0.751502</v>
      </c>
      <c r="J436" s="5">
        <v>39075975</v>
      </c>
      <c r="K436" s="5">
        <v>0</v>
      </c>
      <c r="L436" s="5">
        <v>0</v>
      </c>
      <c r="M436" s="12">
        <f t="shared" si="13"/>
        <v>0</v>
      </c>
      <c r="N436" s="13">
        <f t="shared" si="14"/>
        <v>0</v>
      </c>
    </row>
    <row r="437" spans="2:14" x14ac:dyDescent="0.25">
      <c r="B437" s="3" t="s">
        <v>900</v>
      </c>
      <c r="C437" s="4" t="s">
        <v>901</v>
      </c>
      <c r="D437" s="3" t="s">
        <v>902</v>
      </c>
      <c r="E437" s="5">
        <v>15238</v>
      </c>
      <c r="F437" s="5">
        <v>16722</v>
      </c>
      <c r="G437" s="5">
        <v>279.10596800000002</v>
      </c>
      <c r="H437" s="5">
        <v>13654.772477</v>
      </c>
      <c r="I437" s="9">
        <v>0.63410900000000003</v>
      </c>
      <c r="J437" s="5">
        <v>14338485</v>
      </c>
      <c r="K437" s="5">
        <v>0</v>
      </c>
      <c r="L437" s="5">
        <v>0</v>
      </c>
      <c r="M437" s="12">
        <f t="shared" si="13"/>
        <v>0</v>
      </c>
      <c r="N437" s="13">
        <f t="shared" si="14"/>
        <v>0</v>
      </c>
    </row>
    <row r="438" spans="2:14" x14ac:dyDescent="0.25">
      <c r="B438" s="3" t="s">
        <v>900</v>
      </c>
      <c r="C438" s="4" t="s">
        <v>903</v>
      </c>
      <c r="D438" s="3" t="s">
        <v>2608</v>
      </c>
      <c r="E438" s="5">
        <v>52384</v>
      </c>
      <c r="F438" s="5">
        <v>53494</v>
      </c>
      <c r="G438" s="5">
        <v>270.01278600000001</v>
      </c>
      <c r="H438" s="5">
        <v>23347.764776</v>
      </c>
      <c r="I438" s="9">
        <v>0.75658599999999998</v>
      </c>
      <c r="J438" s="5">
        <v>24019078</v>
      </c>
      <c r="K438" s="5">
        <v>0</v>
      </c>
      <c r="L438" s="5">
        <v>0</v>
      </c>
      <c r="M438" s="12">
        <f t="shared" si="13"/>
        <v>0</v>
      </c>
      <c r="N438" s="13">
        <f t="shared" si="14"/>
        <v>0</v>
      </c>
    </row>
    <row r="439" spans="2:14" x14ac:dyDescent="0.25">
      <c r="B439" s="3" t="s">
        <v>900</v>
      </c>
      <c r="C439" s="4" t="s">
        <v>904</v>
      </c>
      <c r="D439" s="3" t="s">
        <v>905</v>
      </c>
      <c r="E439" s="5">
        <v>20415</v>
      </c>
      <c r="F439" s="5">
        <v>24418</v>
      </c>
      <c r="G439" s="5">
        <v>342.54889800000001</v>
      </c>
      <c r="H439" s="5">
        <v>13372.219104</v>
      </c>
      <c r="I439" s="9">
        <v>0.73043499999999995</v>
      </c>
      <c r="J439" s="5">
        <v>10495062</v>
      </c>
      <c r="K439" s="5">
        <v>0</v>
      </c>
      <c r="L439" s="5">
        <v>0</v>
      </c>
      <c r="M439" s="12">
        <f t="shared" si="13"/>
        <v>0</v>
      </c>
      <c r="N439" s="13">
        <f t="shared" si="14"/>
        <v>0</v>
      </c>
    </row>
    <row r="440" spans="2:14" x14ac:dyDescent="0.25">
      <c r="B440" s="3" t="s">
        <v>900</v>
      </c>
      <c r="C440" s="4" t="s">
        <v>906</v>
      </c>
      <c r="D440" s="3" t="s">
        <v>907</v>
      </c>
      <c r="E440" s="5">
        <v>18705</v>
      </c>
      <c r="F440" s="5">
        <v>20626</v>
      </c>
      <c r="G440" s="5">
        <v>174.88456300000001</v>
      </c>
      <c r="H440" s="5">
        <v>14630.687624</v>
      </c>
      <c r="I440" s="9">
        <v>0.483095</v>
      </c>
      <c r="J440" s="5">
        <v>9457561</v>
      </c>
      <c r="K440" s="5">
        <v>0</v>
      </c>
      <c r="L440" s="5">
        <v>0</v>
      </c>
      <c r="M440" s="12">
        <f t="shared" si="13"/>
        <v>0</v>
      </c>
      <c r="N440" s="13">
        <f t="shared" si="14"/>
        <v>0</v>
      </c>
    </row>
    <row r="441" spans="2:14" x14ac:dyDescent="0.25">
      <c r="B441" s="3" t="s">
        <v>900</v>
      </c>
      <c r="C441" s="4" t="s">
        <v>908</v>
      </c>
      <c r="D441" s="3" t="s">
        <v>909</v>
      </c>
      <c r="E441" s="5">
        <v>14791</v>
      </c>
      <c r="F441" s="5">
        <v>18564</v>
      </c>
      <c r="G441" s="5">
        <v>212.82132100000001</v>
      </c>
      <c r="H441" s="5">
        <v>13207.628558</v>
      </c>
      <c r="I441" s="9">
        <v>0.52298800000000001</v>
      </c>
      <c r="J441" s="5">
        <v>6120522</v>
      </c>
      <c r="K441" s="5">
        <v>0</v>
      </c>
      <c r="L441" s="5">
        <v>0</v>
      </c>
      <c r="M441" s="12">
        <f t="shared" si="13"/>
        <v>0</v>
      </c>
      <c r="N441" s="13">
        <f t="shared" si="14"/>
        <v>0</v>
      </c>
    </row>
    <row r="442" spans="2:14" x14ac:dyDescent="0.25">
      <c r="B442" s="3" t="s">
        <v>900</v>
      </c>
      <c r="C442" s="4" t="s">
        <v>910</v>
      </c>
      <c r="D442" s="3" t="s">
        <v>911</v>
      </c>
      <c r="E442" s="5">
        <v>131622</v>
      </c>
      <c r="F442" s="5">
        <v>155208</v>
      </c>
      <c r="G442" s="5">
        <v>368.862977</v>
      </c>
      <c r="H442" s="5">
        <v>17011.274809999999</v>
      </c>
      <c r="I442" s="9">
        <v>0.82342199999999999</v>
      </c>
      <c r="J442" s="5">
        <v>74050679</v>
      </c>
      <c r="K442" s="5">
        <v>0</v>
      </c>
      <c r="L442" s="5">
        <v>0</v>
      </c>
      <c r="M442" s="12">
        <f t="shared" si="13"/>
        <v>0</v>
      </c>
      <c r="N442" s="13">
        <f t="shared" si="14"/>
        <v>0</v>
      </c>
    </row>
    <row r="443" spans="2:14" x14ac:dyDescent="0.25">
      <c r="B443" s="3" t="s">
        <v>900</v>
      </c>
      <c r="C443" s="4" t="s">
        <v>912</v>
      </c>
      <c r="D443" s="3" t="s">
        <v>913</v>
      </c>
      <c r="E443" s="5">
        <v>28483</v>
      </c>
      <c r="F443" s="5">
        <v>31141</v>
      </c>
      <c r="G443" s="5">
        <v>158.97158099999999</v>
      </c>
      <c r="H443" s="5">
        <v>15655.206966</v>
      </c>
      <c r="I443" s="9">
        <v>0.47239900000000001</v>
      </c>
      <c r="J443" s="5">
        <v>8488121</v>
      </c>
      <c r="K443" s="5">
        <v>0</v>
      </c>
      <c r="L443" s="5">
        <v>0</v>
      </c>
      <c r="M443" s="12">
        <f t="shared" si="13"/>
        <v>0</v>
      </c>
      <c r="N443" s="13">
        <f t="shared" si="14"/>
        <v>0</v>
      </c>
    </row>
    <row r="444" spans="2:14" x14ac:dyDescent="0.25">
      <c r="B444" s="3" t="s">
        <v>900</v>
      </c>
      <c r="C444" s="4" t="s">
        <v>914</v>
      </c>
      <c r="D444" s="3" t="s">
        <v>915</v>
      </c>
      <c r="E444" s="5">
        <v>523109</v>
      </c>
      <c r="F444" s="5">
        <v>534489</v>
      </c>
      <c r="G444" s="5">
        <v>476.17555800000002</v>
      </c>
      <c r="H444" s="5">
        <v>16496.554381999998</v>
      </c>
      <c r="I444" s="9">
        <v>0.98583600000000005</v>
      </c>
      <c r="J444" s="5">
        <v>638381462</v>
      </c>
      <c r="K444" s="5">
        <v>0</v>
      </c>
      <c r="L444" s="5">
        <v>0</v>
      </c>
      <c r="M444" s="12">
        <f t="shared" si="13"/>
        <v>0</v>
      </c>
      <c r="N444" s="13">
        <f t="shared" si="14"/>
        <v>0</v>
      </c>
    </row>
    <row r="445" spans="2:14" x14ac:dyDescent="0.25">
      <c r="B445" s="3" t="s">
        <v>900</v>
      </c>
      <c r="C445" s="4" t="s">
        <v>916</v>
      </c>
      <c r="D445" s="3" t="s">
        <v>917</v>
      </c>
      <c r="E445" s="5">
        <v>29497</v>
      </c>
      <c r="F445" s="5">
        <v>30757</v>
      </c>
      <c r="G445" s="5">
        <v>345.50414499999999</v>
      </c>
      <c r="H445" s="5">
        <v>14752.354138000001</v>
      </c>
      <c r="I445" s="9">
        <v>0.75459399999999999</v>
      </c>
      <c r="J445" s="5">
        <v>23551487</v>
      </c>
      <c r="K445" s="5">
        <v>0</v>
      </c>
      <c r="L445" s="5">
        <v>0</v>
      </c>
      <c r="M445" s="12">
        <f t="shared" si="13"/>
        <v>0</v>
      </c>
      <c r="N445" s="13">
        <f t="shared" si="14"/>
        <v>0</v>
      </c>
    </row>
    <row r="446" spans="2:14" x14ac:dyDescent="0.25">
      <c r="B446" s="3" t="s">
        <v>900</v>
      </c>
      <c r="C446" s="4" t="s">
        <v>918</v>
      </c>
      <c r="D446" s="3" t="s">
        <v>919</v>
      </c>
      <c r="E446" s="5">
        <v>46100</v>
      </c>
      <c r="F446" s="5">
        <v>70107</v>
      </c>
      <c r="G446" s="5">
        <v>426.21350200000001</v>
      </c>
      <c r="H446" s="5">
        <v>23749.061409999998</v>
      </c>
      <c r="I446" s="9">
        <v>1.0092350000000001</v>
      </c>
      <c r="J446" s="5">
        <v>48744025</v>
      </c>
      <c r="K446" s="5">
        <v>0</v>
      </c>
      <c r="L446" s="5">
        <v>0</v>
      </c>
      <c r="M446" s="12">
        <f t="shared" si="13"/>
        <v>0</v>
      </c>
      <c r="N446" s="13">
        <f t="shared" si="14"/>
        <v>0</v>
      </c>
    </row>
    <row r="447" spans="2:14" x14ac:dyDescent="0.25">
      <c r="B447" s="3" t="s">
        <v>900</v>
      </c>
      <c r="C447" s="4" t="s">
        <v>920</v>
      </c>
      <c r="D447" s="3" t="s">
        <v>921</v>
      </c>
      <c r="E447" s="5">
        <v>29758</v>
      </c>
      <c r="F447" s="5">
        <v>31907</v>
      </c>
      <c r="G447" s="5">
        <v>267.61920600000002</v>
      </c>
      <c r="H447" s="5">
        <v>15784.279085</v>
      </c>
      <c r="I447" s="9">
        <v>0.64601299999999995</v>
      </c>
      <c r="J447" s="5">
        <v>7707009</v>
      </c>
      <c r="K447" s="5">
        <v>0</v>
      </c>
      <c r="L447" s="5">
        <v>0</v>
      </c>
      <c r="M447" s="12">
        <f t="shared" si="13"/>
        <v>0</v>
      </c>
      <c r="N447" s="13">
        <f t="shared" si="14"/>
        <v>0</v>
      </c>
    </row>
    <row r="448" spans="2:14" x14ac:dyDescent="0.25">
      <c r="B448" s="3" t="s">
        <v>900</v>
      </c>
      <c r="C448" s="4" t="s">
        <v>922</v>
      </c>
      <c r="D448" s="3" t="s">
        <v>923</v>
      </c>
      <c r="E448" s="5">
        <v>52563</v>
      </c>
      <c r="F448" s="5">
        <v>53380</v>
      </c>
      <c r="G448" s="5">
        <v>300.20552600000002</v>
      </c>
      <c r="H448" s="5">
        <v>15334.466336</v>
      </c>
      <c r="I448" s="9">
        <v>0.691187</v>
      </c>
      <c r="J448" s="5">
        <v>25248394</v>
      </c>
      <c r="K448" s="5">
        <v>0</v>
      </c>
      <c r="L448" s="5">
        <v>0</v>
      </c>
      <c r="M448" s="12">
        <f t="shared" si="13"/>
        <v>0</v>
      </c>
      <c r="N448" s="13">
        <f t="shared" si="14"/>
        <v>0</v>
      </c>
    </row>
    <row r="449" spans="2:14" x14ac:dyDescent="0.25">
      <c r="B449" s="3" t="s">
        <v>900</v>
      </c>
      <c r="C449" s="4" t="s">
        <v>924</v>
      </c>
      <c r="D449" s="3" t="s">
        <v>925</v>
      </c>
      <c r="E449" s="5">
        <v>42520</v>
      </c>
      <c r="F449" s="5">
        <v>43874</v>
      </c>
      <c r="G449" s="5">
        <v>250.80409800000001</v>
      </c>
      <c r="H449" s="5">
        <v>15846.672366000001</v>
      </c>
      <c r="I449" s="9">
        <v>0.62030600000000002</v>
      </c>
      <c r="J449" s="5">
        <v>25384931</v>
      </c>
      <c r="K449" s="5">
        <v>0</v>
      </c>
      <c r="L449" s="5">
        <v>0</v>
      </c>
      <c r="M449" s="12">
        <f t="shared" si="13"/>
        <v>0</v>
      </c>
      <c r="N449" s="13">
        <f t="shared" si="14"/>
        <v>0</v>
      </c>
    </row>
    <row r="450" spans="2:14" x14ac:dyDescent="0.25">
      <c r="B450" s="3" t="s">
        <v>900</v>
      </c>
      <c r="C450" s="4" t="s">
        <v>926</v>
      </c>
      <c r="D450" s="3" t="s">
        <v>927</v>
      </c>
      <c r="E450" s="5">
        <v>13050</v>
      </c>
      <c r="F450" s="5">
        <v>14580</v>
      </c>
      <c r="G450" s="5">
        <v>266.104938</v>
      </c>
      <c r="H450" s="5">
        <v>14690.568889</v>
      </c>
      <c r="I450" s="9">
        <v>0.62817699999999999</v>
      </c>
      <c r="J450" s="5">
        <v>9744242</v>
      </c>
      <c r="K450" s="5">
        <v>0</v>
      </c>
      <c r="L450" s="5">
        <v>0</v>
      </c>
      <c r="M450" s="12">
        <f t="shared" si="13"/>
        <v>0</v>
      </c>
      <c r="N450" s="13">
        <f t="shared" si="14"/>
        <v>0</v>
      </c>
    </row>
    <row r="451" spans="2:14" x14ac:dyDescent="0.25">
      <c r="B451" s="3" t="s">
        <v>900</v>
      </c>
      <c r="C451" s="4" t="s">
        <v>928</v>
      </c>
      <c r="D451" s="3" t="s">
        <v>929</v>
      </c>
      <c r="E451" s="5">
        <v>133342</v>
      </c>
      <c r="F451" s="5">
        <v>144905</v>
      </c>
      <c r="G451" s="5">
        <v>455.60559699999999</v>
      </c>
      <c r="H451" s="5">
        <v>15138.271242000001</v>
      </c>
      <c r="I451" s="9">
        <v>0.93413400000000002</v>
      </c>
      <c r="J451" s="5">
        <v>95252336</v>
      </c>
      <c r="K451" s="5">
        <v>0</v>
      </c>
      <c r="L451" s="5">
        <v>0</v>
      </c>
      <c r="M451" s="12">
        <f t="shared" si="13"/>
        <v>0</v>
      </c>
      <c r="N451" s="13">
        <f t="shared" si="14"/>
        <v>0</v>
      </c>
    </row>
    <row r="452" spans="2:14" x14ac:dyDescent="0.25">
      <c r="B452" s="3" t="s">
        <v>900</v>
      </c>
      <c r="C452" s="4" t="s">
        <v>930</v>
      </c>
      <c r="D452" s="3" t="s">
        <v>931</v>
      </c>
      <c r="E452" s="5">
        <v>83500</v>
      </c>
      <c r="F452" s="5">
        <v>126143</v>
      </c>
      <c r="G452" s="5">
        <v>261.49278199999998</v>
      </c>
      <c r="H452" s="5">
        <v>16505.717665</v>
      </c>
      <c r="I452" s="9">
        <v>0.64651199999999998</v>
      </c>
      <c r="J452" s="5">
        <v>45857530</v>
      </c>
      <c r="K452" s="5">
        <v>0</v>
      </c>
      <c r="L452" s="5">
        <v>0</v>
      </c>
      <c r="M452" s="12">
        <f t="shared" si="13"/>
        <v>0</v>
      </c>
      <c r="N452" s="13">
        <f t="shared" si="14"/>
        <v>0</v>
      </c>
    </row>
    <row r="453" spans="2:14" x14ac:dyDescent="0.25">
      <c r="B453" s="3" t="s">
        <v>932</v>
      </c>
      <c r="C453" s="4" t="s">
        <v>933</v>
      </c>
      <c r="D453" s="3" t="s">
        <v>934</v>
      </c>
      <c r="E453" s="5">
        <v>28016</v>
      </c>
      <c r="F453" s="5">
        <v>28443</v>
      </c>
      <c r="G453" s="5">
        <v>385.72400900000002</v>
      </c>
      <c r="H453" s="5">
        <v>14623.496002</v>
      </c>
      <c r="I453" s="9">
        <v>0.81637000000000004</v>
      </c>
      <c r="J453" s="5">
        <v>11439627</v>
      </c>
      <c r="K453" s="5">
        <v>0</v>
      </c>
      <c r="L453" s="5">
        <v>0</v>
      </c>
      <c r="M453" s="12">
        <f t="shared" ref="M453:M516" si="15">K453-L453</f>
        <v>0</v>
      </c>
      <c r="N453" s="13">
        <f t="shared" ref="N453:N516" si="16">IF(L453=0,0,M453/L453)</f>
        <v>0</v>
      </c>
    </row>
    <row r="454" spans="2:14" x14ac:dyDescent="0.25">
      <c r="B454" s="3" t="s">
        <v>932</v>
      </c>
      <c r="C454" s="4" t="s">
        <v>935</v>
      </c>
      <c r="D454" s="3" t="s">
        <v>936</v>
      </c>
      <c r="E454" s="5">
        <v>84936</v>
      </c>
      <c r="F454" s="5">
        <v>85809</v>
      </c>
      <c r="G454" s="5">
        <v>522.22635200000002</v>
      </c>
      <c r="H454" s="5">
        <v>16369.414865000001</v>
      </c>
      <c r="I454" s="9">
        <v>1.056856</v>
      </c>
      <c r="J454" s="5">
        <v>39213973</v>
      </c>
      <c r="K454" s="5">
        <v>0</v>
      </c>
      <c r="L454" s="5">
        <v>0</v>
      </c>
      <c r="M454" s="12">
        <f t="shared" si="15"/>
        <v>0</v>
      </c>
      <c r="N454" s="13">
        <f t="shared" si="16"/>
        <v>0</v>
      </c>
    </row>
    <row r="455" spans="2:14" x14ac:dyDescent="0.25">
      <c r="B455" s="3" t="s">
        <v>932</v>
      </c>
      <c r="C455" s="4" t="s">
        <v>937</v>
      </c>
      <c r="D455" s="3" t="s">
        <v>938</v>
      </c>
      <c r="E455" s="5">
        <v>45997</v>
      </c>
      <c r="F455" s="5">
        <v>47197</v>
      </c>
      <c r="G455" s="5">
        <v>237.42621399999999</v>
      </c>
      <c r="H455" s="5">
        <v>16148.452616</v>
      </c>
      <c r="I455" s="9">
        <v>0.60341400000000001</v>
      </c>
      <c r="J455" s="5">
        <v>10837944</v>
      </c>
      <c r="K455" s="5">
        <v>0</v>
      </c>
      <c r="L455" s="5">
        <v>0</v>
      </c>
      <c r="M455" s="12">
        <f t="shared" si="15"/>
        <v>0</v>
      </c>
      <c r="N455" s="13">
        <f t="shared" si="16"/>
        <v>0</v>
      </c>
    </row>
    <row r="456" spans="2:14" x14ac:dyDescent="0.25">
      <c r="B456" s="3" t="s">
        <v>932</v>
      </c>
      <c r="C456" s="4" t="s">
        <v>939</v>
      </c>
      <c r="D456" s="3" t="s">
        <v>940</v>
      </c>
      <c r="E456" s="5">
        <v>33480</v>
      </c>
      <c r="F456" s="5">
        <v>34171</v>
      </c>
      <c r="G456" s="5">
        <v>275.35088200000001</v>
      </c>
      <c r="H456" s="5">
        <v>15084.612545</v>
      </c>
      <c r="I456" s="9">
        <v>0.64836000000000005</v>
      </c>
      <c r="J456" s="5">
        <v>9455222</v>
      </c>
      <c r="K456" s="5">
        <v>0</v>
      </c>
      <c r="L456" s="5">
        <v>0</v>
      </c>
      <c r="M456" s="12">
        <f t="shared" si="15"/>
        <v>0</v>
      </c>
      <c r="N456" s="13">
        <f t="shared" si="16"/>
        <v>0</v>
      </c>
    </row>
    <row r="457" spans="2:14" x14ac:dyDescent="0.25">
      <c r="B457" s="3" t="s">
        <v>932</v>
      </c>
      <c r="C457" s="4" t="s">
        <v>941</v>
      </c>
      <c r="D457" s="3" t="s">
        <v>942</v>
      </c>
      <c r="E457" s="5">
        <v>24531</v>
      </c>
      <c r="F457" s="5">
        <v>26245</v>
      </c>
      <c r="G457" s="5">
        <v>247.85136199999999</v>
      </c>
      <c r="H457" s="5">
        <v>15070.565366000001</v>
      </c>
      <c r="I457" s="9">
        <v>0.60468</v>
      </c>
      <c r="J457" s="5">
        <v>11204975</v>
      </c>
      <c r="K457" s="5">
        <v>0</v>
      </c>
      <c r="L457" s="5">
        <v>0</v>
      </c>
      <c r="M457" s="12">
        <f t="shared" si="15"/>
        <v>0</v>
      </c>
      <c r="N457" s="13">
        <f t="shared" si="16"/>
        <v>0</v>
      </c>
    </row>
    <row r="458" spans="2:14" x14ac:dyDescent="0.25">
      <c r="B458" s="3" t="s">
        <v>932</v>
      </c>
      <c r="C458" s="4" t="s">
        <v>943</v>
      </c>
      <c r="D458" s="3" t="s">
        <v>944</v>
      </c>
      <c r="E458" s="5">
        <v>22386</v>
      </c>
      <c r="F458" s="5">
        <v>23161</v>
      </c>
      <c r="G458" s="5">
        <v>407.51081599999998</v>
      </c>
      <c r="H458" s="5">
        <v>14422.86429</v>
      </c>
      <c r="I458" s="9">
        <v>0.84798600000000002</v>
      </c>
      <c r="J458" s="5">
        <v>12089339</v>
      </c>
      <c r="K458" s="5">
        <v>0</v>
      </c>
      <c r="L458" s="5">
        <v>0</v>
      </c>
      <c r="M458" s="12">
        <f t="shared" si="15"/>
        <v>0</v>
      </c>
      <c r="N458" s="13">
        <f t="shared" si="16"/>
        <v>0</v>
      </c>
    </row>
    <row r="459" spans="2:14" x14ac:dyDescent="0.25">
      <c r="B459" s="3" t="s">
        <v>932</v>
      </c>
      <c r="C459" s="4" t="s">
        <v>945</v>
      </c>
      <c r="D459" s="3" t="s">
        <v>946</v>
      </c>
      <c r="E459" s="5">
        <v>57659</v>
      </c>
      <c r="F459" s="5">
        <v>58629</v>
      </c>
      <c r="G459" s="5">
        <v>416.668611</v>
      </c>
      <c r="H459" s="5">
        <v>14859.237413000001</v>
      </c>
      <c r="I459" s="9">
        <v>0.86862700000000004</v>
      </c>
      <c r="J459" s="5">
        <v>22369541</v>
      </c>
      <c r="K459" s="5">
        <v>0</v>
      </c>
      <c r="L459" s="5">
        <v>0</v>
      </c>
      <c r="M459" s="12">
        <f t="shared" si="15"/>
        <v>0</v>
      </c>
      <c r="N459" s="13">
        <f t="shared" si="16"/>
        <v>0</v>
      </c>
    </row>
    <row r="460" spans="2:14" x14ac:dyDescent="0.25">
      <c r="B460" s="3" t="s">
        <v>932</v>
      </c>
      <c r="C460" s="4" t="s">
        <v>947</v>
      </c>
      <c r="D460" s="3" t="s">
        <v>948</v>
      </c>
      <c r="E460" s="5">
        <v>483199</v>
      </c>
      <c r="F460" s="5">
        <v>491543</v>
      </c>
      <c r="G460" s="5">
        <v>558.91496800000004</v>
      </c>
      <c r="H460" s="5">
        <v>17559.250777000001</v>
      </c>
      <c r="I460" s="9">
        <v>1.131667</v>
      </c>
      <c r="J460" s="5">
        <v>291417166</v>
      </c>
      <c r="K460" s="5">
        <v>3606715</v>
      </c>
      <c r="L460" s="5">
        <v>3857906</v>
      </c>
      <c r="M460" s="12">
        <f t="shared" si="15"/>
        <v>-251191</v>
      </c>
      <c r="N460" s="13">
        <f t="shared" si="16"/>
        <v>-6.5110710317980797E-2</v>
      </c>
    </row>
    <row r="461" spans="2:14" x14ac:dyDescent="0.25">
      <c r="B461" s="3" t="s">
        <v>932</v>
      </c>
      <c r="C461" s="4" t="s">
        <v>949</v>
      </c>
      <c r="D461" s="3" t="s">
        <v>950</v>
      </c>
      <c r="E461" s="5">
        <v>26991</v>
      </c>
      <c r="F461" s="5">
        <v>27217</v>
      </c>
      <c r="G461" s="5">
        <v>260.54506400000002</v>
      </c>
      <c r="H461" s="5">
        <v>16633.562891000001</v>
      </c>
      <c r="I461" s="9">
        <v>0.64681900000000003</v>
      </c>
      <c r="J461" s="5">
        <v>7603023</v>
      </c>
      <c r="K461" s="5">
        <v>0</v>
      </c>
      <c r="L461" s="5">
        <v>0</v>
      </c>
      <c r="M461" s="12">
        <f t="shared" si="15"/>
        <v>0</v>
      </c>
      <c r="N461" s="13">
        <f t="shared" si="16"/>
        <v>0</v>
      </c>
    </row>
    <row r="462" spans="2:14" x14ac:dyDescent="0.25">
      <c r="B462" s="3" t="s">
        <v>932</v>
      </c>
      <c r="C462" s="4" t="s">
        <v>951</v>
      </c>
      <c r="D462" s="3" t="s">
        <v>952</v>
      </c>
      <c r="E462" s="5">
        <v>19353</v>
      </c>
      <c r="F462" s="5">
        <v>19819</v>
      </c>
      <c r="G462" s="5">
        <v>268.68989399999998</v>
      </c>
      <c r="H462" s="5">
        <v>16255.962589999999</v>
      </c>
      <c r="I462" s="9">
        <v>0.654366</v>
      </c>
      <c r="J462" s="5">
        <v>5784072</v>
      </c>
      <c r="K462" s="5">
        <v>0</v>
      </c>
      <c r="L462" s="5">
        <v>0</v>
      </c>
      <c r="M462" s="12">
        <f t="shared" si="15"/>
        <v>0</v>
      </c>
      <c r="N462" s="13">
        <f t="shared" si="16"/>
        <v>0</v>
      </c>
    </row>
    <row r="463" spans="2:14" x14ac:dyDescent="0.25">
      <c r="B463" s="3" t="s">
        <v>932</v>
      </c>
      <c r="C463" s="4" t="s">
        <v>953</v>
      </c>
      <c r="D463" s="3" t="s">
        <v>954</v>
      </c>
      <c r="E463" s="5">
        <v>27573</v>
      </c>
      <c r="F463" s="5">
        <v>27949</v>
      </c>
      <c r="G463" s="5">
        <v>297.78324800000001</v>
      </c>
      <c r="H463" s="5">
        <v>15091.674138</v>
      </c>
      <c r="I463" s="9">
        <v>0.68392900000000001</v>
      </c>
      <c r="J463" s="5">
        <v>10360134</v>
      </c>
      <c r="K463" s="5">
        <v>0</v>
      </c>
      <c r="L463" s="5">
        <v>0</v>
      </c>
      <c r="M463" s="12">
        <f t="shared" si="15"/>
        <v>0</v>
      </c>
      <c r="N463" s="13">
        <f t="shared" si="16"/>
        <v>0</v>
      </c>
    </row>
    <row r="464" spans="2:14" x14ac:dyDescent="0.25">
      <c r="B464" s="3" t="s">
        <v>932</v>
      </c>
      <c r="C464" s="4" t="s">
        <v>955</v>
      </c>
      <c r="D464" s="3" t="s">
        <v>956</v>
      </c>
      <c r="E464" s="5">
        <v>28598</v>
      </c>
      <c r="F464" s="5">
        <v>28773</v>
      </c>
      <c r="G464" s="5">
        <v>551.71803399999999</v>
      </c>
      <c r="H464" s="5">
        <v>18616.400762000001</v>
      </c>
      <c r="I464" s="9">
        <v>1.135213</v>
      </c>
      <c r="J464" s="5">
        <v>13717995</v>
      </c>
      <c r="K464" s="5">
        <v>234764</v>
      </c>
      <c r="L464" s="5">
        <v>197948</v>
      </c>
      <c r="M464" s="12">
        <f t="shared" si="15"/>
        <v>36816</v>
      </c>
      <c r="N464" s="13">
        <f t="shared" si="16"/>
        <v>0.18598823933558309</v>
      </c>
    </row>
    <row r="465" spans="2:14" x14ac:dyDescent="0.25">
      <c r="B465" s="3" t="s">
        <v>932</v>
      </c>
      <c r="C465" s="4" t="s">
        <v>957</v>
      </c>
      <c r="D465" s="3" t="s">
        <v>958</v>
      </c>
      <c r="E465" s="5">
        <v>39715</v>
      </c>
      <c r="F465" s="5">
        <v>40085</v>
      </c>
      <c r="G465" s="5">
        <v>232.42260200000001</v>
      </c>
      <c r="H465" s="5">
        <v>16853.283671000001</v>
      </c>
      <c r="I465" s="9">
        <v>0.60545400000000005</v>
      </c>
      <c r="J465" s="5">
        <v>10777136</v>
      </c>
      <c r="K465" s="5">
        <v>0</v>
      </c>
      <c r="L465" s="5">
        <v>0</v>
      </c>
      <c r="M465" s="12">
        <f t="shared" si="15"/>
        <v>0</v>
      </c>
      <c r="N465" s="13">
        <f t="shared" si="16"/>
        <v>0</v>
      </c>
    </row>
    <row r="466" spans="2:14" x14ac:dyDescent="0.25">
      <c r="B466" s="3" t="s">
        <v>932</v>
      </c>
      <c r="C466" s="4" t="s">
        <v>959</v>
      </c>
      <c r="D466" s="3" t="s">
        <v>960</v>
      </c>
      <c r="E466" s="5">
        <v>29813</v>
      </c>
      <c r="F466" s="5">
        <v>40866</v>
      </c>
      <c r="G466" s="5">
        <v>369.54064499999998</v>
      </c>
      <c r="H466" s="5">
        <v>23218.244692</v>
      </c>
      <c r="I466" s="9">
        <v>0.91213</v>
      </c>
      <c r="J466" s="5">
        <v>10900380</v>
      </c>
      <c r="K466" s="5">
        <v>0</v>
      </c>
      <c r="L466" s="5">
        <v>0</v>
      </c>
      <c r="M466" s="12">
        <f t="shared" si="15"/>
        <v>0</v>
      </c>
      <c r="N466" s="13">
        <f t="shared" si="16"/>
        <v>0</v>
      </c>
    </row>
    <row r="467" spans="2:14" x14ac:dyDescent="0.25">
      <c r="B467" s="3" t="s">
        <v>932</v>
      </c>
      <c r="C467" s="4" t="s">
        <v>961</v>
      </c>
      <c r="D467" s="3" t="s">
        <v>962</v>
      </c>
      <c r="E467" s="5">
        <v>37362</v>
      </c>
      <c r="F467" s="5">
        <v>38403</v>
      </c>
      <c r="G467" s="5">
        <v>280.17800699999998</v>
      </c>
      <c r="H467" s="5">
        <v>15123.292088</v>
      </c>
      <c r="I467" s="9">
        <v>0.65653799999999995</v>
      </c>
      <c r="J467" s="5">
        <v>13921459</v>
      </c>
      <c r="K467" s="5">
        <v>0</v>
      </c>
      <c r="L467" s="5">
        <v>0</v>
      </c>
      <c r="M467" s="12">
        <f t="shared" si="15"/>
        <v>0</v>
      </c>
      <c r="N467" s="13">
        <f t="shared" si="16"/>
        <v>0</v>
      </c>
    </row>
    <row r="468" spans="2:14" x14ac:dyDescent="0.25">
      <c r="B468" s="3" t="s">
        <v>932</v>
      </c>
      <c r="C468" s="4" t="s">
        <v>963</v>
      </c>
      <c r="D468" s="3" t="s">
        <v>964</v>
      </c>
      <c r="E468" s="5">
        <v>69264</v>
      </c>
      <c r="F468" s="5">
        <v>71858</v>
      </c>
      <c r="G468" s="5">
        <v>307.51670000000001</v>
      </c>
      <c r="H468" s="5">
        <v>14612.720981</v>
      </c>
      <c r="I468" s="9">
        <v>0.69255699999999998</v>
      </c>
      <c r="J468" s="5">
        <v>25692814</v>
      </c>
      <c r="K468" s="5">
        <v>0</v>
      </c>
      <c r="L468" s="5">
        <v>0</v>
      </c>
      <c r="M468" s="12">
        <f t="shared" si="15"/>
        <v>0</v>
      </c>
      <c r="N468" s="13">
        <f t="shared" si="16"/>
        <v>0</v>
      </c>
    </row>
    <row r="469" spans="2:14" x14ac:dyDescent="0.25">
      <c r="B469" s="3" t="s">
        <v>932</v>
      </c>
      <c r="C469" s="4" t="s">
        <v>965</v>
      </c>
      <c r="D469" s="3" t="s">
        <v>966</v>
      </c>
      <c r="E469" s="5">
        <v>28876</v>
      </c>
      <c r="F469" s="5">
        <v>29147</v>
      </c>
      <c r="G469" s="5">
        <v>300.92620199999999</v>
      </c>
      <c r="H469" s="5">
        <v>16949.609813999999</v>
      </c>
      <c r="I469" s="9">
        <v>0.71513099999999996</v>
      </c>
      <c r="J469" s="5">
        <v>11448414</v>
      </c>
      <c r="K469" s="5">
        <v>0</v>
      </c>
      <c r="L469" s="5">
        <v>0</v>
      </c>
      <c r="M469" s="12">
        <f t="shared" si="15"/>
        <v>0</v>
      </c>
      <c r="N469" s="13">
        <f t="shared" si="16"/>
        <v>0</v>
      </c>
    </row>
    <row r="470" spans="2:14" x14ac:dyDescent="0.25">
      <c r="B470" s="3" t="s">
        <v>932</v>
      </c>
      <c r="C470" s="4" t="s">
        <v>967</v>
      </c>
      <c r="D470" s="3" t="s">
        <v>968</v>
      </c>
      <c r="E470" s="5">
        <v>88667</v>
      </c>
      <c r="F470" s="5">
        <v>102686</v>
      </c>
      <c r="G470" s="5">
        <v>356.90287899999998</v>
      </c>
      <c r="H470" s="5">
        <v>20796.963166000001</v>
      </c>
      <c r="I470" s="9">
        <v>0.85796099999999997</v>
      </c>
      <c r="J470" s="5">
        <v>31270834</v>
      </c>
      <c r="K470" s="5">
        <v>0</v>
      </c>
      <c r="L470" s="5">
        <v>0</v>
      </c>
      <c r="M470" s="12">
        <f t="shared" si="15"/>
        <v>0</v>
      </c>
      <c r="N470" s="13">
        <f t="shared" si="16"/>
        <v>0</v>
      </c>
    </row>
    <row r="471" spans="2:14" x14ac:dyDescent="0.25">
      <c r="B471" s="3" t="s">
        <v>969</v>
      </c>
      <c r="C471" s="4" t="s">
        <v>970</v>
      </c>
      <c r="D471" s="3" t="s">
        <v>971</v>
      </c>
      <c r="E471" s="5">
        <v>5591</v>
      </c>
      <c r="F471" s="5">
        <v>6573</v>
      </c>
      <c r="G471" s="5">
        <v>119.119276</v>
      </c>
      <c r="H471" s="5">
        <v>13232.170094999999</v>
      </c>
      <c r="I471" s="9">
        <v>0.37517400000000001</v>
      </c>
      <c r="J471" s="5">
        <v>1461467</v>
      </c>
      <c r="K471" s="5">
        <v>0</v>
      </c>
      <c r="L471" s="5">
        <v>0</v>
      </c>
      <c r="M471" s="12">
        <f t="shared" si="15"/>
        <v>0</v>
      </c>
      <c r="N471" s="13">
        <f t="shared" si="16"/>
        <v>0</v>
      </c>
    </row>
    <row r="472" spans="2:14" x14ac:dyDescent="0.25">
      <c r="B472" s="3" t="s">
        <v>969</v>
      </c>
      <c r="C472" s="4" t="s">
        <v>972</v>
      </c>
      <c r="D472" s="3" t="s">
        <v>973</v>
      </c>
      <c r="E472" s="5">
        <v>6091</v>
      </c>
      <c r="F472" s="5">
        <v>6565</v>
      </c>
      <c r="G472" s="5">
        <v>115.039299</v>
      </c>
      <c r="H472" s="5">
        <v>13955.175012</v>
      </c>
      <c r="I472" s="9">
        <v>0.37893100000000002</v>
      </c>
      <c r="J472" s="5">
        <v>1312757</v>
      </c>
      <c r="K472" s="5">
        <v>0</v>
      </c>
      <c r="L472" s="5">
        <v>0</v>
      </c>
      <c r="M472" s="12">
        <f t="shared" si="15"/>
        <v>0</v>
      </c>
      <c r="N472" s="13">
        <f t="shared" si="16"/>
        <v>0</v>
      </c>
    </row>
    <row r="473" spans="2:14" x14ac:dyDescent="0.25">
      <c r="B473" s="3" t="s">
        <v>969</v>
      </c>
      <c r="C473" s="4" t="s">
        <v>974</v>
      </c>
      <c r="D473" s="3" t="s">
        <v>975</v>
      </c>
      <c r="E473" s="5">
        <v>6631</v>
      </c>
      <c r="F473" s="5">
        <v>8185</v>
      </c>
      <c r="G473" s="5">
        <v>360.24398300000001</v>
      </c>
      <c r="H473" s="5">
        <v>13932.692655999999</v>
      </c>
      <c r="I473" s="9">
        <v>0.76632800000000001</v>
      </c>
      <c r="J473" s="5">
        <v>2161440</v>
      </c>
      <c r="K473" s="5">
        <v>0</v>
      </c>
      <c r="L473" s="5">
        <v>0</v>
      </c>
      <c r="M473" s="12">
        <f t="shared" si="15"/>
        <v>0</v>
      </c>
      <c r="N473" s="13">
        <f t="shared" si="16"/>
        <v>0</v>
      </c>
    </row>
    <row r="474" spans="2:14" x14ac:dyDescent="0.25">
      <c r="B474" s="3" t="s">
        <v>969</v>
      </c>
      <c r="C474" s="4" t="s">
        <v>976</v>
      </c>
      <c r="D474" s="3" t="s">
        <v>977</v>
      </c>
      <c r="E474" s="5">
        <v>5872</v>
      </c>
      <c r="F474" s="5">
        <v>6492</v>
      </c>
      <c r="G474" s="5">
        <v>203.160043</v>
      </c>
      <c r="H474" s="5">
        <v>15067.485183999999</v>
      </c>
      <c r="I474" s="9">
        <v>0.53397099999999997</v>
      </c>
      <c r="J474" s="5">
        <v>1783419</v>
      </c>
      <c r="K474" s="5">
        <v>0</v>
      </c>
      <c r="L474" s="5">
        <v>0</v>
      </c>
      <c r="M474" s="12">
        <f t="shared" si="15"/>
        <v>0</v>
      </c>
      <c r="N474" s="13">
        <f t="shared" si="16"/>
        <v>0</v>
      </c>
    </row>
    <row r="475" spans="2:14" x14ac:dyDescent="0.25">
      <c r="B475" s="3" t="s">
        <v>969</v>
      </c>
      <c r="C475" s="4" t="s">
        <v>978</v>
      </c>
      <c r="D475" s="3" t="s">
        <v>979</v>
      </c>
      <c r="E475" s="5">
        <v>11164</v>
      </c>
      <c r="F475" s="5">
        <v>12284</v>
      </c>
      <c r="G475" s="5">
        <v>184.08995400000001</v>
      </c>
      <c r="H475" s="5">
        <v>14077.152275</v>
      </c>
      <c r="I475" s="9">
        <v>0.48983500000000002</v>
      </c>
      <c r="J475" s="5">
        <v>4880041</v>
      </c>
      <c r="K475" s="5">
        <v>0</v>
      </c>
      <c r="L475" s="5">
        <v>0</v>
      </c>
      <c r="M475" s="12">
        <f t="shared" si="15"/>
        <v>0</v>
      </c>
      <c r="N475" s="13">
        <f t="shared" si="16"/>
        <v>0</v>
      </c>
    </row>
    <row r="476" spans="2:14" x14ac:dyDescent="0.25">
      <c r="B476" s="3" t="s">
        <v>969</v>
      </c>
      <c r="C476" s="4" t="s">
        <v>980</v>
      </c>
      <c r="D476" s="3" t="s">
        <v>981</v>
      </c>
      <c r="E476" s="5">
        <v>19822</v>
      </c>
      <c r="F476" s="5">
        <v>22060</v>
      </c>
      <c r="G476" s="5">
        <v>376.90806900000001</v>
      </c>
      <c r="H476" s="5">
        <v>14265.844567</v>
      </c>
      <c r="I476" s="9">
        <v>0.79737999999999998</v>
      </c>
      <c r="J476" s="5">
        <v>6878102</v>
      </c>
      <c r="K476" s="5">
        <v>0</v>
      </c>
      <c r="L476" s="5">
        <v>0</v>
      </c>
      <c r="M476" s="12">
        <f t="shared" si="15"/>
        <v>0</v>
      </c>
      <c r="N476" s="13">
        <f t="shared" si="16"/>
        <v>0</v>
      </c>
    </row>
    <row r="477" spans="2:14" x14ac:dyDescent="0.25">
      <c r="B477" s="3" t="s">
        <v>969</v>
      </c>
      <c r="C477" s="4" t="s">
        <v>982</v>
      </c>
      <c r="D477" s="3" t="s">
        <v>983</v>
      </c>
      <c r="E477" s="5">
        <v>9881</v>
      </c>
      <c r="F477" s="5">
        <v>10488</v>
      </c>
      <c r="G477" s="5">
        <v>319.27755500000001</v>
      </c>
      <c r="H477" s="5">
        <v>15267.810949999999</v>
      </c>
      <c r="I477" s="9">
        <v>0.72040300000000002</v>
      </c>
      <c r="J477" s="5">
        <v>4567102</v>
      </c>
      <c r="K477" s="5">
        <v>0</v>
      </c>
      <c r="L477" s="5">
        <v>0</v>
      </c>
      <c r="M477" s="12">
        <f t="shared" si="15"/>
        <v>0</v>
      </c>
      <c r="N477" s="13">
        <f t="shared" si="16"/>
        <v>0</v>
      </c>
    </row>
    <row r="478" spans="2:14" x14ac:dyDescent="0.25">
      <c r="B478" s="3" t="s">
        <v>969</v>
      </c>
      <c r="C478" s="4" t="s">
        <v>984</v>
      </c>
      <c r="D478" s="3" t="s">
        <v>985</v>
      </c>
      <c r="E478" s="5">
        <v>6294</v>
      </c>
      <c r="F478" s="5">
        <v>6902</v>
      </c>
      <c r="G478" s="5">
        <v>370.83975700000002</v>
      </c>
      <c r="H478" s="5">
        <v>14595.186368000001</v>
      </c>
      <c r="I478" s="9">
        <v>0.792435</v>
      </c>
      <c r="J478" s="5">
        <v>3797597</v>
      </c>
      <c r="K478" s="5">
        <v>0</v>
      </c>
      <c r="L478" s="5">
        <v>0</v>
      </c>
      <c r="M478" s="12">
        <f t="shared" si="15"/>
        <v>0</v>
      </c>
      <c r="N478" s="13">
        <f t="shared" si="16"/>
        <v>0</v>
      </c>
    </row>
    <row r="479" spans="2:14" x14ac:dyDescent="0.25">
      <c r="B479" s="3" t="s">
        <v>969</v>
      </c>
      <c r="C479" s="4" t="s">
        <v>986</v>
      </c>
      <c r="D479" s="3" t="s">
        <v>987</v>
      </c>
      <c r="E479" s="5">
        <v>19186</v>
      </c>
      <c r="F479" s="5">
        <v>19735</v>
      </c>
      <c r="G479" s="5">
        <v>497.18322799999999</v>
      </c>
      <c r="H479" s="5">
        <v>15186.26462</v>
      </c>
      <c r="I479" s="9">
        <v>1.000553</v>
      </c>
      <c r="J479" s="5">
        <v>14169538</v>
      </c>
      <c r="K479" s="5">
        <v>0</v>
      </c>
      <c r="L479" s="5">
        <v>0</v>
      </c>
      <c r="M479" s="12">
        <f t="shared" si="15"/>
        <v>0</v>
      </c>
      <c r="N479" s="13">
        <f t="shared" si="16"/>
        <v>0</v>
      </c>
    </row>
    <row r="480" spans="2:14" x14ac:dyDescent="0.25">
      <c r="B480" s="3" t="s">
        <v>969</v>
      </c>
      <c r="C480" s="4" t="s">
        <v>988</v>
      </c>
      <c r="D480" s="3" t="s">
        <v>989</v>
      </c>
      <c r="E480" s="5">
        <v>6249</v>
      </c>
      <c r="F480" s="5">
        <v>6532</v>
      </c>
      <c r="G480" s="5">
        <v>134.64268200000001</v>
      </c>
      <c r="H480" s="5">
        <v>15012.833893000001</v>
      </c>
      <c r="I480" s="9">
        <v>0.42486099999999999</v>
      </c>
      <c r="J480" s="5">
        <v>1249328</v>
      </c>
      <c r="K480" s="5">
        <v>0</v>
      </c>
      <c r="L480" s="5">
        <v>0</v>
      </c>
      <c r="M480" s="12">
        <f t="shared" si="15"/>
        <v>0</v>
      </c>
      <c r="N480" s="13">
        <f t="shared" si="16"/>
        <v>0</v>
      </c>
    </row>
    <row r="481" spans="2:14" x14ac:dyDescent="0.25">
      <c r="B481" s="3" t="s">
        <v>969</v>
      </c>
      <c r="C481" s="4" t="s">
        <v>990</v>
      </c>
      <c r="D481" s="3" t="s">
        <v>991</v>
      </c>
      <c r="E481" s="5">
        <v>13503</v>
      </c>
      <c r="F481" s="5">
        <v>14002</v>
      </c>
      <c r="G481" s="5">
        <v>292.49935699999997</v>
      </c>
      <c r="H481" s="5">
        <v>14585.566392999999</v>
      </c>
      <c r="I481" s="9">
        <v>0.66842900000000005</v>
      </c>
      <c r="J481" s="5">
        <v>3444789</v>
      </c>
      <c r="K481" s="5">
        <v>0</v>
      </c>
      <c r="L481" s="5">
        <v>0</v>
      </c>
      <c r="M481" s="12">
        <f t="shared" si="15"/>
        <v>0</v>
      </c>
      <c r="N481" s="13">
        <f t="shared" si="16"/>
        <v>0</v>
      </c>
    </row>
    <row r="482" spans="2:14" x14ac:dyDescent="0.25">
      <c r="B482" s="3" t="s">
        <v>969</v>
      </c>
      <c r="C482" s="4" t="s">
        <v>992</v>
      </c>
      <c r="D482" s="3" t="s">
        <v>993</v>
      </c>
      <c r="E482" s="5">
        <v>18037</v>
      </c>
      <c r="F482" s="5">
        <v>19978</v>
      </c>
      <c r="G482" s="5">
        <v>251.65857399999999</v>
      </c>
      <c r="H482" s="5">
        <v>13834.592504</v>
      </c>
      <c r="I482" s="9">
        <v>0.59324900000000003</v>
      </c>
      <c r="J482" s="5">
        <v>8910671</v>
      </c>
      <c r="K482" s="5">
        <v>0</v>
      </c>
      <c r="L482" s="5">
        <v>0</v>
      </c>
      <c r="M482" s="12">
        <f t="shared" si="15"/>
        <v>0</v>
      </c>
      <c r="N482" s="13">
        <f t="shared" si="16"/>
        <v>0</v>
      </c>
    </row>
    <row r="483" spans="2:14" x14ac:dyDescent="0.25">
      <c r="B483" s="3" t="s">
        <v>969</v>
      </c>
      <c r="C483" s="4" t="s">
        <v>994</v>
      </c>
      <c r="D483" s="3" t="s">
        <v>995</v>
      </c>
      <c r="E483" s="5">
        <v>74939</v>
      </c>
      <c r="F483" s="5">
        <v>75996</v>
      </c>
      <c r="G483" s="5">
        <v>606.85805800000003</v>
      </c>
      <c r="H483" s="5">
        <v>15244.916652</v>
      </c>
      <c r="I483" s="9">
        <v>1.174798</v>
      </c>
      <c r="J483" s="5">
        <v>42402534</v>
      </c>
      <c r="K483" s="5">
        <v>848051</v>
      </c>
      <c r="L483" s="5">
        <v>692167</v>
      </c>
      <c r="M483" s="12">
        <f t="shared" si="15"/>
        <v>155884</v>
      </c>
      <c r="N483" s="13">
        <f t="shared" si="16"/>
        <v>0.22521154576857896</v>
      </c>
    </row>
    <row r="484" spans="2:14" x14ac:dyDescent="0.25">
      <c r="B484" s="3" t="s">
        <v>969</v>
      </c>
      <c r="C484" s="4" t="s">
        <v>996</v>
      </c>
      <c r="D484" s="3" t="s">
        <v>997</v>
      </c>
      <c r="E484" s="5">
        <v>4735</v>
      </c>
      <c r="F484" s="5">
        <v>5697</v>
      </c>
      <c r="G484" s="5">
        <v>204.66350700000001</v>
      </c>
      <c r="H484" s="5">
        <v>13960.379514</v>
      </c>
      <c r="I484" s="9">
        <v>0.52071699999999999</v>
      </c>
      <c r="J484" s="5">
        <v>3219988</v>
      </c>
      <c r="K484" s="5">
        <v>0</v>
      </c>
      <c r="L484" s="5">
        <v>0</v>
      </c>
      <c r="M484" s="12">
        <f t="shared" si="15"/>
        <v>0</v>
      </c>
      <c r="N484" s="13">
        <f t="shared" si="16"/>
        <v>0</v>
      </c>
    </row>
    <row r="485" spans="2:14" x14ac:dyDescent="0.25">
      <c r="B485" s="3" t="s">
        <v>969</v>
      </c>
      <c r="C485" s="4" t="s">
        <v>998</v>
      </c>
      <c r="D485" s="3" t="s">
        <v>999</v>
      </c>
      <c r="E485" s="5">
        <v>16485</v>
      </c>
      <c r="F485" s="5">
        <v>18019</v>
      </c>
      <c r="G485" s="5">
        <v>279.98490500000003</v>
      </c>
      <c r="H485" s="5">
        <v>14483.977373</v>
      </c>
      <c r="I485" s="9">
        <v>0.64720699999999998</v>
      </c>
      <c r="J485" s="5">
        <v>5115588</v>
      </c>
      <c r="K485" s="5">
        <v>0</v>
      </c>
      <c r="L485" s="5">
        <v>0</v>
      </c>
      <c r="M485" s="12">
        <f t="shared" si="15"/>
        <v>0</v>
      </c>
      <c r="N485" s="13">
        <f t="shared" si="16"/>
        <v>0</v>
      </c>
    </row>
    <row r="486" spans="2:14" x14ac:dyDescent="0.25">
      <c r="B486" s="3" t="s">
        <v>1000</v>
      </c>
      <c r="C486" s="4" t="s">
        <v>1001</v>
      </c>
      <c r="D486" s="3" t="s">
        <v>1002</v>
      </c>
      <c r="E486" s="5">
        <v>29286</v>
      </c>
      <c r="F486" s="5">
        <v>30530</v>
      </c>
      <c r="G486" s="5">
        <v>412.88565299999999</v>
      </c>
      <c r="H486" s="5">
        <v>16755.137608000001</v>
      </c>
      <c r="I486" s="9">
        <v>0.88941400000000004</v>
      </c>
      <c r="J486" s="5">
        <v>14531857</v>
      </c>
      <c r="K486" s="5">
        <v>0</v>
      </c>
      <c r="L486" s="5">
        <v>0</v>
      </c>
      <c r="M486" s="12">
        <f t="shared" si="15"/>
        <v>0</v>
      </c>
      <c r="N486" s="13">
        <f t="shared" si="16"/>
        <v>0</v>
      </c>
    </row>
    <row r="487" spans="2:14" x14ac:dyDescent="0.25">
      <c r="B487" s="3" t="s">
        <v>1000</v>
      </c>
      <c r="C487" s="4" t="s">
        <v>1003</v>
      </c>
      <c r="D487" s="3" t="s">
        <v>1004</v>
      </c>
      <c r="E487" s="5">
        <v>24365</v>
      </c>
      <c r="F487" s="5">
        <v>25596</v>
      </c>
      <c r="G487" s="5">
        <v>1061.9746050000001</v>
      </c>
      <c r="H487" s="5">
        <v>16227.202463</v>
      </c>
      <c r="I487" s="9">
        <v>1.90829</v>
      </c>
      <c r="J487" s="5">
        <v>32416082</v>
      </c>
      <c r="K487" s="5">
        <v>648322</v>
      </c>
      <c r="L487" s="5">
        <v>597957</v>
      </c>
      <c r="M487" s="12">
        <f t="shared" si="15"/>
        <v>50365</v>
      </c>
      <c r="N487" s="13">
        <f t="shared" si="16"/>
        <v>8.4228464588590818E-2</v>
      </c>
    </row>
    <row r="488" spans="2:14" x14ac:dyDescent="0.25">
      <c r="B488" s="3" t="s">
        <v>1000</v>
      </c>
      <c r="C488" s="4" t="s">
        <v>1005</v>
      </c>
      <c r="D488" s="3" t="s">
        <v>1006</v>
      </c>
      <c r="E488" s="5">
        <v>52206</v>
      </c>
      <c r="F488" s="5">
        <v>55477</v>
      </c>
      <c r="G488" s="5">
        <v>333.263262</v>
      </c>
      <c r="H488" s="5">
        <v>15491.225606</v>
      </c>
      <c r="I488" s="9">
        <v>0.74567099999999997</v>
      </c>
      <c r="J488" s="5">
        <v>18317821</v>
      </c>
      <c r="K488" s="5">
        <v>0</v>
      </c>
      <c r="L488" s="5">
        <v>0</v>
      </c>
      <c r="M488" s="12">
        <f t="shared" si="15"/>
        <v>0</v>
      </c>
      <c r="N488" s="13">
        <f t="shared" si="16"/>
        <v>0</v>
      </c>
    </row>
    <row r="489" spans="2:14" x14ac:dyDescent="0.25">
      <c r="B489" s="3" t="s">
        <v>1000</v>
      </c>
      <c r="C489" s="4" t="s">
        <v>1007</v>
      </c>
      <c r="D489" s="3" t="s">
        <v>1008</v>
      </c>
      <c r="E489" s="5">
        <v>55689</v>
      </c>
      <c r="F489" s="5">
        <v>56735</v>
      </c>
      <c r="G489" s="5">
        <v>264.16058900000002</v>
      </c>
      <c r="H489" s="5">
        <v>17458.334572</v>
      </c>
      <c r="I489" s="9">
        <v>0.66417999999999999</v>
      </c>
      <c r="J489" s="5">
        <v>29074329</v>
      </c>
      <c r="K489" s="5">
        <v>0</v>
      </c>
      <c r="L489" s="5">
        <v>0</v>
      </c>
      <c r="M489" s="12">
        <f t="shared" si="15"/>
        <v>0</v>
      </c>
      <c r="N489" s="13">
        <f t="shared" si="16"/>
        <v>0</v>
      </c>
    </row>
    <row r="490" spans="2:14" x14ac:dyDescent="0.25">
      <c r="B490" s="3" t="s">
        <v>1000</v>
      </c>
      <c r="C490" s="4" t="s">
        <v>1009</v>
      </c>
      <c r="D490" s="3" t="s">
        <v>1010</v>
      </c>
      <c r="E490" s="5">
        <v>25105</v>
      </c>
      <c r="F490" s="5">
        <v>26686</v>
      </c>
      <c r="G490" s="5">
        <v>270.06947500000001</v>
      </c>
      <c r="H490" s="5">
        <v>14703.941086999999</v>
      </c>
      <c r="I490" s="9">
        <v>0.63463400000000003</v>
      </c>
      <c r="J490" s="5">
        <v>6675433</v>
      </c>
      <c r="K490" s="5">
        <v>0</v>
      </c>
      <c r="L490" s="5">
        <v>0</v>
      </c>
      <c r="M490" s="12">
        <f t="shared" si="15"/>
        <v>0</v>
      </c>
      <c r="N490" s="13">
        <f t="shared" si="16"/>
        <v>0</v>
      </c>
    </row>
    <row r="491" spans="2:14" x14ac:dyDescent="0.25">
      <c r="B491" s="3" t="s">
        <v>1000</v>
      </c>
      <c r="C491" s="4" t="s">
        <v>1011</v>
      </c>
      <c r="D491" s="3" t="s">
        <v>1012</v>
      </c>
      <c r="E491" s="5">
        <v>33827</v>
      </c>
      <c r="F491" s="5">
        <v>35098</v>
      </c>
      <c r="G491" s="5">
        <v>261.52273600000001</v>
      </c>
      <c r="H491" s="5">
        <v>15181.156739</v>
      </c>
      <c r="I491" s="9">
        <v>0.62785800000000003</v>
      </c>
      <c r="J491" s="5">
        <v>9651810</v>
      </c>
      <c r="K491" s="5">
        <v>0</v>
      </c>
      <c r="L491" s="5">
        <v>0</v>
      </c>
      <c r="M491" s="12">
        <f t="shared" si="15"/>
        <v>0</v>
      </c>
      <c r="N491" s="13">
        <f t="shared" si="16"/>
        <v>0</v>
      </c>
    </row>
    <row r="492" spans="2:14" x14ac:dyDescent="0.25">
      <c r="B492" s="3" t="s">
        <v>1000</v>
      </c>
      <c r="C492" s="4" t="s">
        <v>1013</v>
      </c>
      <c r="D492" s="3" t="s">
        <v>1014</v>
      </c>
      <c r="E492" s="5">
        <v>41868</v>
      </c>
      <c r="F492" s="5">
        <v>42418</v>
      </c>
      <c r="G492" s="5">
        <v>323.93347199999999</v>
      </c>
      <c r="H492" s="5">
        <v>19699.511202000002</v>
      </c>
      <c r="I492" s="9">
        <v>0.79033500000000001</v>
      </c>
      <c r="J492" s="5">
        <v>17283303</v>
      </c>
      <c r="K492" s="5">
        <v>0</v>
      </c>
      <c r="L492" s="5">
        <v>0</v>
      </c>
      <c r="M492" s="12">
        <f t="shared" si="15"/>
        <v>0</v>
      </c>
      <c r="N492" s="13">
        <f t="shared" si="16"/>
        <v>0</v>
      </c>
    </row>
    <row r="493" spans="2:14" x14ac:dyDescent="0.25">
      <c r="B493" s="3" t="s">
        <v>1000</v>
      </c>
      <c r="C493" s="4" t="s">
        <v>1015</v>
      </c>
      <c r="D493" s="3" t="s">
        <v>1016</v>
      </c>
      <c r="E493" s="5">
        <v>22898</v>
      </c>
      <c r="F493" s="5">
        <v>23425</v>
      </c>
      <c r="G493" s="5">
        <v>193.61865499999999</v>
      </c>
      <c r="H493" s="5">
        <v>18864.578697000001</v>
      </c>
      <c r="I493" s="9">
        <v>0.57249499999999998</v>
      </c>
      <c r="J493" s="5">
        <v>9327803</v>
      </c>
      <c r="K493" s="5">
        <v>0</v>
      </c>
      <c r="L493" s="5">
        <v>0</v>
      </c>
      <c r="M493" s="12">
        <f t="shared" si="15"/>
        <v>0</v>
      </c>
      <c r="N493" s="13">
        <f t="shared" si="16"/>
        <v>0</v>
      </c>
    </row>
    <row r="494" spans="2:14" x14ac:dyDescent="0.25">
      <c r="B494" s="3" t="s">
        <v>1000</v>
      </c>
      <c r="C494" s="4" t="s">
        <v>1017</v>
      </c>
      <c r="D494" s="3" t="s">
        <v>1018</v>
      </c>
      <c r="E494" s="5">
        <v>16340</v>
      </c>
      <c r="F494" s="5">
        <v>16667</v>
      </c>
      <c r="G494" s="5">
        <v>319.39107200000001</v>
      </c>
      <c r="H494" s="5">
        <v>15603.272277</v>
      </c>
      <c r="I494" s="9">
        <v>0.72531800000000002</v>
      </c>
      <c r="J494" s="5">
        <v>6811109</v>
      </c>
      <c r="K494" s="5">
        <v>0</v>
      </c>
      <c r="L494" s="5">
        <v>0</v>
      </c>
      <c r="M494" s="12">
        <f t="shared" si="15"/>
        <v>0</v>
      </c>
      <c r="N494" s="13">
        <f t="shared" si="16"/>
        <v>0</v>
      </c>
    </row>
    <row r="495" spans="2:14" x14ac:dyDescent="0.25">
      <c r="B495" s="3" t="s">
        <v>1000</v>
      </c>
      <c r="C495" s="4" t="s">
        <v>1019</v>
      </c>
      <c r="D495" s="3" t="s">
        <v>1020</v>
      </c>
      <c r="E495" s="5">
        <v>304421</v>
      </c>
      <c r="F495" s="5">
        <v>309466</v>
      </c>
      <c r="G495" s="5">
        <v>514.76727700000004</v>
      </c>
      <c r="H495" s="5">
        <v>17442.436504000001</v>
      </c>
      <c r="I495" s="9">
        <v>1.0602119999999999</v>
      </c>
      <c r="J495" s="5">
        <v>178250275</v>
      </c>
      <c r="K495" s="5">
        <v>0</v>
      </c>
      <c r="L495" s="5">
        <v>0</v>
      </c>
      <c r="M495" s="12">
        <f t="shared" si="15"/>
        <v>0</v>
      </c>
      <c r="N495" s="13">
        <f t="shared" si="16"/>
        <v>0</v>
      </c>
    </row>
    <row r="496" spans="2:14" x14ac:dyDescent="0.25">
      <c r="B496" s="3" t="s">
        <v>1000</v>
      </c>
      <c r="C496" s="4" t="s">
        <v>1021</v>
      </c>
      <c r="D496" s="3" t="s">
        <v>1022</v>
      </c>
      <c r="E496" s="5">
        <v>22353</v>
      </c>
      <c r="F496" s="5">
        <v>23022</v>
      </c>
      <c r="G496" s="5">
        <v>249.27538899999999</v>
      </c>
      <c r="H496" s="5">
        <v>17198.793584999999</v>
      </c>
      <c r="I496" s="9">
        <v>0.63697999999999999</v>
      </c>
      <c r="J496" s="5">
        <v>9962278</v>
      </c>
      <c r="K496" s="5">
        <v>0</v>
      </c>
      <c r="L496" s="5">
        <v>0</v>
      </c>
      <c r="M496" s="12">
        <f t="shared" si="15"/>
        <v>0</v>
      </c>
      <c r="N496" s="13">
        <f t="shared" si="16"/>
        <v>0</v>
      </c>
    </row>
    <row r="497" spans="2:14" x14ac:dyDescent="0.25">
      <c r="B497" s="3" t="s">
        <v>1023</v>
      </c>
      <c r="C497" s="4" t="s">
        <v>1024</v>
      </c>
      <c r="D497" s="3" t="s">
        <v>1025</v>
      </c>
      <c r="E497" s="5">
        <v>106433</v>
      </c>
      <c r="F497" s="5">
        <v>113939</v>
      </c>
      <c r="G497" s="5">
        <v>822.48853299999996</v>
      </c>
      <c r="H497" s="5">
        <v>22911.386505999999</v>
      </c>
      <c r="I497" s="9">
        <v>1.6239920000000001</v>
      </c>
      <c r="J497" s="5">
        <v>69726593</v>
      </c>
      <c r="K497" s="5">
        <v>1394532</v>
      </c>
      <c r="L497" s="5">
        <v>1276102</v>
      </c>
      <c r="M497" s="12">
        <f t="shared" si="15"/>
        <v>118430</v>
      </c>
      <c r="N497" s="13">
        <f t="shared" si="16"/>
        <v>9.2806060957509665E-2</v>
      </c>
    </row>
    <row r="498" spans="2:14" x14ac:dyDescent="0.25">
      <c r="B498" s="3" t="s">
        <v>1023</v>
      </c>
      <c r="C498" s="4" t="s">
        <v>1026</v>
      </c>
      <c r="D498" s="3" t="s">
        <v>1027</v>
      </c>
      <c r="E498" s="5">
        <v>10593</v>
      </c>
      <c r="F498" s="5">
        <v>13203</v>
      </c>
      <c r="G498" s="5">
        <v>437.875407</v>
      </c>
      <c r="H498" s="5">
        <v>16508.006324999998</v>
      </c>
      <c r="I498" s="9">
        <v>0.92543799999999998</v>
      </c>
      <c r="J498" s="5">
        <v>8121897</v>
      </c>
      <c r="K498" s="5">
        <v>0</v>
      </c>
      <c r="L498" s="5">
        <v>0</v>
      </c>
      <c r="M498" s="12">
        <f t="shared" si="15"/>
        <v>0</v>
      </c>
      <c r="N498" s="13">
        <f t="shared" si="16"/>
        <v>0</v>
      </c>
    </row>
    <row r="499" spans="2:14" x14ac:dyDescent="0.25">
      <c r="B499" s="3" t="s">
        <v>1023</v>
      </c>
      <c r="C499" s="4" t="s">
        <v>1028</v>
      </c>
      <c r="D499" s="3" t="s">
        <v>1029</v>
      </c>
      <c r="E499" s="5">
        <v>17550</v>
      </c>
      <c r="F499" s="5">
        <v>19307</v>
      </c>
      <c r="G499" s="5">
        <v>255.34821600000001</v>
      </c>
      <c r="H499" s="5">
        <v>16610.749629999998</v>
      </c>
      <c r="I499" s="9">
        <v>0.63827900000000004</v>
      </c>
      <c r="J499" s="5">
        <v>4971066</v>
      </c>
      <c r="K499" s="5">
        <v>0</v>
      </c>
      <c r="L499" s="5">
        <v>0</v>
      </c>
      <c r="M499" s="12">
        <f t="shared" si="15"/>
        <v>0</v>
      </c>
      <c r="N499" s="13">
        <f t="shared" si="16"/>
        <v>0</v>
      </c>
    </row>
    <row r="500" spans="2:14" x14ac:dyDescent="0.25">
      <c r="B500" s="3" t="s">
        <v>1023</v>
      </c>
      <c r="C500" s="4" t="s">
        <v>1030</v>
      </c>
      <c r="D500" s="3" t="s">
        <v>1031</v>
      </c>
      <c r="E500" s="5">
        <v>19513</v>
      </c>
      <c r="F500" s="5">
        <v>22905</v>
      </c>
      <c r="G500" s="5">
        <v>384.601091</v>
      </c>
      <c r="H500" s="5">
        <v>16042.248399</v>
      </c>
      <c r="I500" s="9">
        <v>0.83462499999999995</v>
      </c>
      <c r="J500" s="5">
        <v>6545661</v>
      </c>
      <c r="K500" s="5">
        <v>0</v>
      </c>
      <c r="L500" s="5">
        <v>0</v>
      </c>
      <c r="M500" s="12">
        <f t="shared" si="15"/>
        <v>0</v>
      </c>
      <c r="N500" s="13">
        <f t="shared" si="16"/>
        <v>0</v>
      </c>
    </row>
    <row r="501" spans="2:14" x14ac:dyDescent="0.25">
      <c r="B501" s="3" t="s">
        <v>1023</v>
      </c>
      <c r="C501" s="4" t="s">
        <v>1032</v>
      </c>
      <c r="D501" s="3" t="s">
        <v>1033</v>
      </c>
      <c r="E501" s="5">
        <v>455436</v>
      </c>
      <c r="F501" s="5">
        <v>462979</v>
      </c>
      <c r="G501" s="5">
        <v>690.99771899999996</v>
      </c>
      <c r="H501" s="5">
        <v>17408.104523999998</v>
      </c>
      <c r="I501" s="9">
        <v>1.3383799999999999</v>
      </c>
      <c r="J501" s="5">
        <v>294459343</v>
      </c>
      <c r="K501" s="5">
        <v>5889187</v>
      </c>
      <c r="L501" s="5">
        <v>5645155</v>
      </c>
      <c r="M501" s="12">
        <f t="shared" si="15"/>
        <v>244032</v>
      </c>
      <c r="N501" s="13">
        <f t="shared" si="16"/>
        <v>4.3228573883268041E-2</v>
      </c>
    </row>
    <row r="502" spans="2:14" x14ac:dyDescent="0.25">
      <c r="B502" s="3" t="s">
        <v>1023</v>
      </c>
      <c r="C502" s="4" t="s">
        <v>1034</v>
      </c>
      <c r="D502" s="3" t="s">
        <v>1035</v>
      </c>
      <c r="E502" s="5">
        <v>57452</v>
      </c>
      <c r="F502" s="5">
        <v>58533</v>
      </c>
      <c r="G502" s="5">
        <v>304.445065</v>
      </c>
      <c r="H502" s="5">
        <v>16018.023776</v>
      </c>
      <c r="I502" s="9">
        <v>0.707542</v>
      </c>
      <c r="J502" s="5">
        <v>31042154</v>
      </c>
      <c r="K502" s="5">
        <v>0</v>
      </c>
      <c r="L502" s="5">
        <v>0</v>
      </c>
      <c r="M502" s="12">
        <f t="shared" si="15"/>
        <v>0</v>
      </c>
      <c r="N502" s="13">
        <f t="shared" si="16"/>
        <v>0</v>
      </c>
    </row>
    <row r="503" spans="2:14" x14ac:dyDescent="0.25">
      <c r="B503" s="3" t="s">
        <v>1023</v>
      </c>
      <c r="C503" s="4" t="s">
        <v>1036</v>
      </c>
      <c r="D503" s="3" t="s">
        <v>1037</v>
      </c>
      <c r="E503" s="5">
        <v>80464</v>
      </c>
      <c r="F503" s="5">
        <v>82019</v>
      </c>
      <c r="G503" s="5">
        <v>329.40226000000001</v>
      </c>
      <c r="H503" s="5">
        <v>17800.607911999999</v>
      </c>
      <c r="I503" s="9">
        <v>0.77217199999999997</v>
      </c>
      <c r="J503" s="5">
        <v>31869691</v>
      </c>
      <c r="K503" s="5">
        <v>0</v>
      </c>
      <c r="L503" s="5">
        <v>0</v>
      </c>
      <c r="M503" s="12">
        <f t="shared" si="15"/>
        <v>0</v>
      </c>
      <c r="N503" s="13">
        <f t="shared" si="16"/>
        <v>0</v>
      </c>
    </row>
    <row r="504" spans="2:14" x14ac:dyDescent="0.25">
      <c r="B504" s="3" t="s">
        <v>1023</v>
      </c>
      <c r="C504" s="4" t="s">
        <v>1038</v>
      </c>
      <c r="D504" s="3" t="s">
        <v>1039</v>
      </c>
      <c r="E504" s="5">
        <v>66070</v>
      </c>
      <c r="F504" s="5">
        <v>67161</v>
      </c>
      <c r="G504" s="5">
        <v>335.82244200000002</v>
      </c>
      <c r="H504" s="5">
        <v>16201.05582</v>
      </c>
      <c r="I504" s="9">
        <v>0.75973999999999997</v>
      </c>
      <c r="J504" s="5">
        <v>28675914</v>
      </c>
      <c r="K504" s="5">
        <v>0</v>
      </c>
      <c r="L504" s="5">
        <v>0</v>
      </c>
      <c r="M504" s="12">
        <f t="shared" si="15"/>
        <v>0</v>
      </c>
      <c r="N504" s="13">
        <f t="shared" si="16"/>
        <v>0</v>
      </c>
    </row>
    <row r="505" spans="2:14" x14ac:dyDescent="0.25">
      <c r="B505" s="3" t="s">
        <v>1023</v>
      </c>
      <c r="C505" s="4" t="s">
        <v>1040</v>
      </c>
      <c r="D505" s="3" t="s">
        <v>1041</v>
      </c>
      <c r="E505" s="5">
        <v>46165</v>
      </c>
      <c r="F505" s="5">
        <v>47245</v>
      </c>
      <c r="G505" s="5">
        <v>445.903164</v>
      </c>
      <c r="H505" s="5">
        <v>16463.266868999999</v>
      </c>
      <c r="I505" s="9">
        <v>0.9375</v>
      </c>
      <c r="J505" s="5">
        <v>18432295</v>
      </c>
      <c r="K505" s="5">
        <v>0</v>
      </c>
      <c r="L505" s="5">
        <v>0</v>
      </c>
      <c r="M505" s="12">
        <f t="shared" si="15"/>
        <v>0</v>
      </c>
      <c r="N505" s="13">
        <f t="shared" si="16"/>
        <v>0</v>
      </c>
    </row>
    <row r="506" spans="2:14" x14ac:dyDescent="0.25">
      <c r="B506" s="3" t="s">
        <v>1023</v>
      </c>
      <c r="C506" s="4" t="s">
        <v>1042</v>
      </c>
      <c r="D506" s="3" t="s">
        <v>1043</v>
      </c>
      <c r="E506" s="5">
        <v>96450</v>
      </c>
      <c r="F506" s="5">
        <v>97182</v>
      </c>
      <c r="G506" s="5">
        <v>525.58995500000003</v>
      </c>
      <c r="H506" s="5">
        <v>18093.259408999998</v>
      </c>
      <c r="I506" s="9">
        <v>1.0865130000000001</v>
      </c>
      <c r="J506" s="5">
        <v>56012033</v>
      </c>
      <c r="K506" s="5">
        <v>0</v>
      </c>
      <c r="L506" s="5">
        <v>0</v>
      </c>
      <c r="M506" s="12">
        <f t="shared" si="15"/>
        <v>0</v>
      </c>
      <c r="N506" s="13">
        <f t="shared" si="16"/>
        <v>0</v>
      </c>
    </row>
    <row r="507" spans="2:14" x14ac:dyDescent="0.25">
      <c r="B507" s="3" t="s">
        <v>1023</v>
      </c>
      <c r="C507" s="4" t="s">
        <v>1044</v>
      </c>
      <c r="D507" s="3" t="s">
        <v>1045</v>
      </c>
      <c r="E507" s="5">
        <v>71155</v>
      </c>
      <c r="F507" s="5">
        <v>72011</v>
      </c>
      <c r="G507" s="5">
        <v>875.19626200000005</v>
      </c>
      <c r="H507" s="5">
        <v>15670.112599</v>
      </c>
      <c r="I507" s="9">
        <v>1.6050930000000001</v>
      </c>
      <c r="J507" s="5">
        <v>41462951</v>
      </c>
      <c r="K507" s="5">
        <v>829259</v>
      </c>
      <c r="L507" s="5">
        <v>742022</v>
      </c>
      <c r="M507" s="12">
        <f t="shared" si="15"/>
        <v>87237</v>
      </c>
      <c r="N507" s="13">
        <f t="shared" si="16"/>
        <v>0.11756659506052382</v>
      </c>
    </row>
    <row r="508" spans="2:14" x14ac:dyDescent="0.25">
      <c r="B508" s="3" t="s">
        <v>1023</v>
      </c>
      <c r="C508" s="4" t="s">
        <v>1046</v>
      </c>
      <c r="D508" s="3" t="s">
        <v>1047</v>
      </c>
      <c r="E508" s="5">
        <v>113430</v>
      </c>
      <c r="F508" s="5">
        <v>114241</v>
      </c>
      <c r="G508" s="5">
        <v>721.64088200000003</v>
      </c>
      <c r="H508" s="5">
        <v>15843.109407</v>
      </c>
      <c r="I508" s="9">
        <v>1.3647359999999999</v>
      </c>
      <c r="J508" s="5">
        <v>98394847</v>
      </c>
      <c r="K508" s="5">
        <v>1967897</v>
      </c>
      <c r="L508" s="5">
        <v>1829077</v>
      </c>
      <c r="M508" s="12">
        <f t="shared" si="15"/>
        <v>138820</v>
      </c>
      <c r="N508" s="13">
        <f t="shared" si="16"/>
        <v>7.5896203385642041E-2</v>
      </c>
    </row>
    <row r="509" spans="2:14" x14ac:dyDescent="0.25">
      <c r="B509" s="3" t="s">
        <v>1023</v>
      </c>
      <c r="C509" s="4" t="s">
        <v>1048</v>
      </c>
      <c r="D509" s="3" t="s">
        <v>1049</v>
      </c>
      <c r="E509" s="5">
        <v>10368</v>
      </c>
      <c r="F509" s="5">
        <v>27782</v>
      </c>
      <c r="G509" s="5">
        <v>666.04024200000003</v>
      </c>
      <c r="H509" s="5">
        <v>18931.893036000001</v>
      </c>
      <c r="I509" s="9">
        <v>1.3204320000000001</v>
      </c>
      <c r="J509" s="5">
        <v>21782956</v>
      </c>
      <c r="K509" s="5">
        <v>435659</v>
      </c>
      <c r="L509" s="5">
        <v>396639</v>
      </c>
      <c r="M509" s="12">
        <f t="shared" si="15"/>
        <v>39020</v>
      </c>
      <c r="N509" s="13">
        <f t="shared" si="16"/>
        <v>9.8376609460996023E-2</v>
      </c>
    </row>
    <row r="510" spans="2:14" x14ac:dyDescent="0.25">
      <c r="B510" s="3" t="s">
        <v>1023</v>
      </c>
      <c r="C510" s="4" t="s">
        <v>1050</v>
      </c>
      <c r="D510" s="3" t="s">
        <v>1051</v>
      </c>
      <c r="E510" s="5">
        <v>30237</v>
      </c>
      <c r="F510" s="5">
        <v>30571</v>
      </c>
      <c r="G510" s="5">
        <v>127.008505</v>
      </c>
      <c r="H510" s="5">
        <v>16069.815425000001</v>
      </c>
      <c r="I510" s="9">
        <v>0.42771300000000001</v>
      </c>
      <c r="J510" s="5">
        <v>2743010</v>
      </c>
      <c r="K510" s="5">
        <v>0</v>
      </c>
      <c r="L510" s="5">
        <v>0</v>
      </c>
      <c r="M510" s="12">
        <f t="shared" si="15"/>
        <v>0</v>
      </c>
      <c r="N510" s="13">
        <f t="shared" si="16"/>
        <v>0</v>
      </c>
    </row>
    <row r="511" spans="2:14" x14ac:dyDescent="0.25">
      <c r="B511" s="3" t="s">
        <v>1023</v>
      </c>
      <c r="C511" s="4" t="s">
        <v>1052</v>
      </c>
      <c r="D511" s="3" t="s">
        <v>1053</v>
      </c>
      <c r="E511" s="5">
        <v>99255</v>
      </c>
      <c r="F511" s="5">
        <v>100801</v>
      </c>
      <c r="G511" s="5">
        <v>510.97161699999998</v>
      </c>
      <c r="H511" s="5">
        <v>18850.923792000001</v>
      </c>
      <c r="I511" s="9">
        <v>1.0740959999999999</v>
      </c>
      <c r="J511" s="5">
        <v>42228226</v>
      </c>
      <c r="K511" s="5">
        <v>0</v>
      </c>
      <c r="L511" s="5">
        <v>0</v>
      </c>
      <c r="M511" s="12">
        <f t="shared" si="15"/>
        <v>0</v>
      </c>
      <c r="N511" s="13">
        <f t="shared" si="16"/>
        <v>0</v>
      </c>
    </row>
    <row r="512" spans="2:14" x14ac:dyDescent="0.25">
      <c r="B512" s="3" t="s">
        <v>1023</v>
      </c>
      <c r="C512" s="4" t="s">
        <v>1054</v>
      </c>
      <c r="D512" s="3" t="s">
        <v>1055</v>
      </c>
      <c r="E512" s="5">
        <v>12482</v>
      </c>
      <c r="F512" s="5">
        <v>20119</v>
      </c>
      <c r="G512" s="5">
        <v>305.91252100000003</v>
      </c>
      <c r="H512" s="5">
        <v>20975.451851000002</v>
      </c>
      <c r="I512" s="9">
        <v>0.77985599999999999</v>
      </c>
      <c r="J512" s="5">
        <v>7307726</v>
      </c>
      <c r="K512" s="5">
        <v>0</v>
      </c>
      <c r="L512" s="5">
        <v>0</v>
      </c>
      <c r="M512" s="12">
        <f t="shared" si="15"/>
        <v>0</v>
      </c>
      <c r="N512" s="13">
        <f t="shared" si="16"/>
        <v>0</v>
      </c>
    </row>
    <row r="513" spans="2:14" x14ac:dyDescent="0.25">
      <c r="B513" s="3" t="s">
        <v>1023</v>
      </c>
      <c r="C513" s="4" t="s">
        <v>1056</v>
      </c>
      <c r="D513" s="3" t="s">
        <v>1057</v>
      </c>
      <c r="E513" s="5">
        <v>23462</v>
      </c>
      <c r="F513" s="5">
        <v>23791</v>
      </c>
      <c r="G513" s="5">
        <v>405.37434300000001</v>
      </c>
      <c r="H513" s="5">
        <v>16748.468119000001</v>
      </c>
      <c r="I513" s="9">
        <v>0.87744299999999997</v>
      </c>
      <c r="J513" s="5">
        <v>8960475</v>
      </c>
      <c r="K513" s="5">
        <v>0</v>
      </c>
      <c r="L513" s="5">
        <v>0</v>
      </c>
      <c r="M513" s="12">
        <f t="shared" si="15"/>
        <v>0</v>
      </c>
      <c r="N513" s="13">
        <f t="shared" si="16"/>
        <v>0</v>
      </c>
    </row>
    <row r="514" spans="2:14" x14ac:dyDescent="0.25">
      <c r="B514" s="3" t="s">
        <v>1023</v>
      </c>
      <c r="C514" s="4" t="s">
        <v>1058</v>
      </c>
      <c r="D514" s="3" t="s">
        <v>1059</v>
      </c>
      <c r="E514" s="5">
        <v>25906</v>
      </c>
      <c r="F514" s="5">
        <v>26081</v>
      </c>
      <c r="G514" s="5">
        <v>406.09198300000003</v>
      </c>
      <c r="H514" s="5">
        <v>19672.900485999999</v>
      </c>
      <c r="I514" s="9">
        <v>0.91986800000000002</v>
      </c>
      <c r="J514" s="5">
        <v>10619639</v>
      </c>
      <c r="K514" s="5">
        <v>0</v>
      </c>
      <c r="L514" s="5">
        <v>0</v>
      </c>
      <c r="M514" s="12">
        <f t="shared" si="15"/>
        <v>0</v>
      </c>
      <c r="N514" s="13">
        <f t="shared" si="16"/>
        <v>0</v>
      </c>
    </row>
    <row r="515" spans="2:14" x14ac:dyDescent="0.25">
      <c r="B515" s="3" t="s">
        <v>1060</v>
      </c>
      <c r="C515" s="4" t="s">
        <v>1061</v>
      </c>
      <c r="D515" s="3" t="s">
        <v>1062</v>
      </c>
      <c r="E515" s="5">
        <v>56322</v>
      </c>
      <c r="F515" s="5">
        <v>56942</v>
      </c>
      <c r="G515" s="5">
        <v>524.09246299999995</v>
      </c>
      <c r="H515" s="5">
        <v>15974.423671</v>
      </c>
      <c r="I515" s="9">
        <v>1.05423</v>
      </c>
      <c r="J515" s="5">
        <v>37264528</v>
      </c>
      <c r="K515" s="5">
        <v>0</v>
      </c>
      <c r="L515" s="5">
        <v>0</v>
      </c>
      <c r="M515" s="12">
        <f t="shared" si="15"/>
        <v>0</v>
      </c>
      <c r="N515" s="13">
        <f t="shared" si="16"/>
        <v>0</v>
      </c>
    </row>
    <row r="516" spans="2:14" x14ac:dyDescent="0.25">
      <c r="B516" s="3" t="s">
        <v>1060</v>
      </c>
      <c r="C516" s="4" t="s">
        <v>1063</v>
      </c>
      <c r="D516" s="3" t="s">
        <v>1064</v>
      </c>
      <c r="E516" s="5">
        <v>20005</v>
      </c>
      <c r="F516" s="5">
        <v>21309</v>
      </c>
      <c r="G516" s="5">
        <v>497.48749400000003</v>
      </c>
      <c r="H516" s="5">
        <v>16400.191852</v>
      </c>
      <c r="I516" s="9">
        <v>1.0181739999999999</v>
      </c>
      <c r="J516" s="5">
        <v>11226657</v>
      </c>
      <c r="K516" s="5">
        <v>0</v>
      </c>
      <c r="L516" s="5">
        <v>0</v>
      </c>
      <c r="M516" s="12">
        <f t="shared" si="15"/>
        <v>0</v>
      </c>
      <c r="N516" s="13">
        <f t="shared" si="16"/>
        <v>0</v>
      </c>
    </row>
    <row r="517" spans="2:14" x14ac:dyDescent="0.25">
      <c r="B517" s="3" t="s">
        <v>1060</v>
      </c>
      <c r="C517" s="4" t="s">
        <v>1065</v>
      </c>
      <c r="D517" s="3" t="s">
        <v>1066</v>
      </c>
      <c r="E517" s="5">
        <v>19627</v>
      </c>
      <c r="F517" s="5">
        <v>20738</v>
      </c>
      <c r="G517" s="5">
        <v>268.86753800000002</v>
      </c>
      <c r="H517" s="5">
        <v>17273.881132999999</v>
      </c>
      <c r="I517" s="9">
        <v>0.66901900000000003</v>
      </c>
      <c r="J517" s="5">
        <v>10484694</v>
      </c>
      <c r="K517" s="5">
        <v>0</v>
      </c>
      <c r="L517" s="5">
        <v>0</v>
      </c>
      <c r="M517" s="12">
        <f t="shared" ref="M517:M580" si="17">K517-L517</f>
        <v>0</v>
      </c>
      <c r="N517" s="13">
        <f t="shared" ref="N517:N580" si="18">IF(L517=0,0,M517/L517)</f>
        <v>0</v>
      </c>
    </row>
    <row r="518" spans="2:14" x14ac:dyDescent="0.25">
      <c r="B518" s="3" t="s">
        <v>1060</v>
      </c>
      <c r="C518" s="4" t="s">
        <v>1067</v>
      </c>
      <c r="D518" s="3" t="s">
        <v>1068</v>
      </c>
      <c r="E518" s="5">
        <v>23841</v>
      </c>
      <c r="F518" s="5">
        <v>25291</v>
      </c>
      <c r="G518" s="5">
        <v>339.75002999999998</v>
      </c>
      <c r="H518" s="5">
        <v>16965.196887999999</v>
      </c>
      <c r="I518" s="9">
        <v>0.77673899999999996</v>
      </c>
      <c r="J518" s="5">
        <v>7371059</v>
      </c>
      <c r="K518" s="5">
        <v>0</v>
      </c>
      <c r="L518" s="5">
        <v>0</v>
      </c>
      <c r="M518" s="12">
        <f t="shared" si="17"/>
        <v>0</v>
      </c>
      <c r="N518" s="13">
        <f t="shared" si="18"/>
        <v>0</v>
      </c>
    </row>
    <row r="519" spans="2:14" x14ac:dyDescent="0.25">
      <c r="B519" s="3" t="s">
        <v>1060</v>
      </c>
      <c r="C519" s="4" t="s">
        <v>1069</v>
      </c>
      <c r="D519" s="3" t="s">
        <v>1070</v>
      </c>
      <c r="E519" s="5">
        <v>35895</v>
      </c>
      <c r="F519" s="5">
        <v>36892</v>
      </c>
      <c r="G519" s="5">
        <v>458.16304300000002</v>
      </c>
      <c r="H519" s="5">
        <v>16304.321604999999</v>
      </c>
      <c r="I519" s="9">
        <v>0.95464099999999996</v>
      </c>
      <c r="J519" s="5">
        <v>24734416</v>
      </c>
      <c r="K519" s="5">
        <v>0</v>
      </c>
      <c r="L519" s="5">
        <v>0</v>
      </c>
      <c r="M519" s="12">
        <f t="shared" si="17"/>
        <v>0</v>
      </c>
      <c r="N519" s="13">
        <f t="shared" si="18"/>
        <v>0</v>
      </c>
    </row>
    <row r="520" spans="2:14" x14ac:dyDescent="0.25">
      <c r="B520" s="3" t="s">
        <v>1060</v>
      </c>
      <c r="C520" s="4" t="s">
        <v>1071</v>
      </c>
      <c r="D520" s="3" t="s">
        <v>1072</v>
      </c>
      <c r="E520" s="5">
        <v>22426</v>
      </c>
      <c r="F520" s="5">
        <v>23548</v>
      </c>
      <c r="G520" s="5">
        <v>392.97770500000001</v>
      </c>
      <c r="H520" s="5">
        <v>15686.377107</v>
      </c>
      <c r="I520" s="9">
        <v>0.84284599999999998</v>
      </c>
      <c r="J520" s="5">
        <v>13598405</v>
      </c>
      <c r="K520" s="5">
        <v>0</v>
      </c>
      <c r="L520" s="5">
        <v>0</v>
      </c>
      <c r="M520" s="12">
        <f t="shared" si="17"/>
        <v>0</v>
      </c>
      <c r="N520" s="13">
        <f t="shared" si="18"/>
        <v>0</v>
      </c>
    </row>
    <row r="521" spans="2:14" x14ac:dyDescent="0.25">
      <c r="B521" s="3" t="s">
        <v>1060</v>
      </c>
      <c r="C521" s="4" t="s">
        <v>1073</v>
      </c>
      <c r="D521" s="3" t="s">
        <v>1074</v>
      </c>
      <c r="E521" s="5">
        <v>10790</v>
      </c>
      <c r="F521" s="5">
        <v>11470</v>
      </c>
      <c r="G521" s="5">
        <v>358.43932000000001</v>
      </c>
      <c r="H521" s="5">
        <v>15539.299537000001</v>
      </c>
      <c r="I521" s="9">
        <v>0.78615800000000002</v>
      </c>
      <c r="J521" s="5">
        <v>6765468</v>
      </c>
      <c r="K521" s="5">
        <v>0</v>
      </c>
      <c r="L521" s="5">
        <v>0</v>
      </c>
      <c r="M521" s="12">
        <f t="shared" si="17"/>
        <v>0</v>
      </c>
      <c r="N521" s="13">
        <f t="shared" si="18"/>
        <v>0</v>
      </c>
    </row>
    <row r="522" spans="2:14" x14ac:dyDescent="0.25">
      <c r="B522" s="3" t="s">
        <v>1060</v>
      </c>
      <c r="C522" s="4" t="s">
        <v>1075</v>
      </c>
      <c r="D522" s="3" t="s">
        <v>1076</v>
      </c>
      <c r="E522" s="5">
        <v>25120</v>
      </c>
      <c r="F522" s="5">
        <v>28169</v>
      </c>
      <c r="G522" s="5">
        <v>401.22883300000001</v>
      </c>
      <c r="H522" s="5">
        <v>15869.615486000001</v>
      </c>
      <c r="I522" s="9">
        <v>0.85848000000000002</v>
      </c>
      <c r="J522" s="5">
        <v>19644664</v>
      </c>
      <c r="K522" s="5">
        <v>0</v>
      </c>
      <c r="L522" s="5">
        <v>0</v>
      </c>
      <c r="M522" s="12">
        <f t="shared" si="17"/>
        <v>0</v>
      </c>
      <c r="N522" s="13">
        <f t="shared" si="18"/>
        <v>0</v>
      </c>
    </row>
    <row r="523" spans="2:14" x14ac:dyDescent="0.25">
      <c r="B523" s="3" t="s">
        <v>1060</v>
      </c>
      <c r="C523" s="4" t="s">
        <v>1077</v>
      </c>
      <c r="D523" s="3" t="s">
        <v>1078</v>
      </c>
      <c r="E523" s="5">
        <v>7487</v>
      </c>
      <c r="F523" s="5">
        <v>10931</v>
      </c>
      <c r="G523" s="5">
        <v>212.723173</v>
      </c>
      <c r="H523" s="5">
        <v>30794.691064999999</v>
      </c>
      <c r="I523" s="9">
        <v>0.77114400000000005</v>
      </c>
      <c r="J523" s="5">
        <v>4781801</v>
      </c>
      <c r="K523" s="5">
        <v>0</v>
      </c>
      <c r="L523" s="5">
        <v>0</v>
      </c>
      <c r="M523" s="12">
        <f t="shared" si="17"/>
        <v>0</v>
      </c>
      <c r="N523" s="13">
        <f t="shared" si="18"/>
        <v>0</v>
      </c>
    </row>
    <row r="524" spans="2:14" x14ac:dyDescent="0.25">
      <c r="B524" s="3" t="s">
        <v>1060</v>
      </c>
      <c r="C524" s="4" t="s">
        <v>1079</v>
      </c>
      <c r="D524" s="3" t="s">
        <v>1080</v>
      </c>
      <c r="E524" s="5">
        <v>9503</v>
      </c>
      <c r="F524" s="5">
        <v>9875</v>
      </c>
      <c r="G524" s="5">
        <v>268.19949400000002</v>
      </c>
      <c r="H524" s="5">
        <v>15293.533831000001</v>
      </c>
      <c r="I524" s="9">
        <v>0.64000199999999996</v>
      </c>
      <c r="J524" s="5">
        <v>6616113</v>
      </c>
      <c r="K524" s="5">
        <v>0</v>
      </c>
      <c r="L524" s="5">
        <v>0</v>
      </c>
      <c r="M524" s="12">
        <f t="shared" si="17"/>
        <v>0</v>
      </c>
      <c r="N524" s="13">
        <f t="shared" si="18"/>
        <v>0</v>
      </c>
    </row>
    <row r="525" spans="2:14" x14ac:dyDescent="0.25">
      <c r="B525" s="3" t="s">
        <v>1060</v>
      </c>
      <c r="C525" s="4" t="s">
        <v>1081</v>
      </c>
      <c r="D525" s="3" t="s">
        <v>1082</v>
      </c>
      <c r="E525" s="5">
        <v>9466</v>
      </c>
      <c r="F525" s="5">
        <v>10179</v>
      </c>
      <c r="G525" s="5">
        <v>327.16494699999998</v>
      </c>
      <c r="H525" s="5">
        <v>19362.686667999998</v>
      </c>
      <c r="I525" s="9">
        <v>0.79068899999999998</v>
      </c>
      <c r="J525" s="5">
        <v>6006707</v>
      </c>
      <c r="K525" s="5">
        <v>0</v>
      </c>
      <c r="L525" s="5">
        <v>0</v>
      </c>
      <c r="M525" s="12">
        <f t="shared" si="17"/>
        <v>0</v>
      </c>
      <c r="N525" s="13">
        <f t="shared" si="18"/>
        <v>0</v>
      </c>
    </row>
    <row r="526" spans="2:14" x14ac:dyDescent="0.25">
      <c r="B526" s="3" t="s">
        <v>1060</v>
      </c>
      <c r="C526" s="4" t="s">
        <v>1083</v>
      </c>
      <c r="D526" s="3" t="s">
        <v>1084</v>
      </c>
      <c r="E526" s="5">
        <v>11993</v>
      </c>
      <c r="F526" s="5">
        <v>12281</v>
      </c>
      <c r="G526" s="5">
        <v>235.295253</v>
      </c>
      <c r="H526" s="5">
        <v>15731.206871</v>
      </c>
      <c r="I526" s="9">
        <v>0.59415399999999996</v>
      </c>
      <c r="J526" s="5">
        <v>8129159</v>
      </c>
      <c r="K526" s="5">
        <v>0</v>
      </c>
      <c r="L526" s="5">
        <v>0</v>
      </c>
      <c r="M526" s="12">
        <f t="shared" si="17"/>
        <v>0</v>
      </c>
      <c r="N526" s="13">
        <f t="shared" si="18"/>
        <v>0</v>
      </c>
    </row>
    <row r="527" spans="2:14" x14ac:dyDescent="0.25">
      <c r="B527" s="3" t="s">
        <v>1060</v>
      </c>
      <c r="C527" s="4" t="s">
        <v>1085</v>
      </c>
      <c r="D527" s="3" t="s">
        <v>1086</v>
      </c>
      <c r="E527" s="5">
        <v>5571</v>
      </c>
      <c r="F527" s="5">
        <v>6160</v>
      </c>
      <c r="G527" s="5">
        <v>216.07386399999999</v>
      </c>
      <c r="H527" s="5">
        <v>20498.483217000001</v>
      </c>
      <c r="I527" s="9">
        <v>0.63107000000000002</v>
      </c>
      <c r="J527" s="5">
        <v>2120077</v>
      </c>
      <c r="K527" s="5">
        <v>0</v>
      </c>
      <c r="L527" s="5">
        <v>0</v>
      </c>
      <c r="M527" s="12">
        <f t="shared" si="17"/>
        <v>0</v>
      </c>
      <c r="N527" s="13">
        <f t="shared" si="18"/>
        <v>0</v>
      </c>
    </row>
    <row r="528" spans="2:14" x14ac:dyDescent="0.25">
      <c r="B528" s="3" t="s">
        <v>1060</v>
      </c>
      <c r="C528" s="4" t="s">
        <v>1087</v>
      </c>
      <c r="D528" s="3" t="s">
        <v>1088</v>
      </c>
      <c r="E528" s="5">
        <v>9249</v>
      </c>
      <c r="F528" s="5">
        <v>9553</v>
      </c>
      <c r="G528" s="5">
        <v>168.43023099999999</v>
      </c>
      <c r="H528" s="5">
        <v>15481.506756999999</v>
      </c>
      <c r="I528" s="9">
        <v>0.484902</v>
      </c>
      <c r="J528" s="5">
        <v>2458130</v>
      </c>
      <c r="K528" s="5">
        <v>0</v>
      </c>
      <c r="L528" s="5">
        <v>0</v>
      </c>
      <c r="M528" s="12">
        <f t="shared" si="17"/>
        <v>0</v>
      </c>
      <c r="N528" s="13">
        <f t="shared" si="18"/>
        <v>0</v>
      </c>
    </row>
    <row r="529" spans="2:14" x14ac:dyDescent="0.25">
      <c r="B529" s="3" t="s">
        <v>1089</v>
      </c>
      <c r="C529" s="4" t="s">
        <v>1090</v>
      </c>
      <c r="D529" s="3" t="s">
        <v>1091</v>
      </c>
      <c r="E529" s="5">
        <v>13554</v>
      </c>
      <c r="F529" s="5">
        <v>14365</v>
      </c>
      <c r="G529" s="5">
        <v>391.06982199999999</v>
      </c>
      <c r="H529" s="5">
        <v>15691.891028</v>
      </c>
      <c r="I529" s="9">
        <v>0.83990699999999996</v>
      </c>
      <c r="J529" s="5">
        <v>10954359</v>
      </c>
      <c r="K529" s="5">
        <v>0</v>
      </c>
      <c r="L529" s="5">
        <v>0</v>
      </c>
      <c r="M529" s="12">
        <f t="shared" si="17"/>
        <v>0</v>
      </c>
      <c r="N529" s="13">
        <f t="shared" si="18"/>
        <v>0</v>
      </c>
    </row>
    <row r="530" spans="2:14" x14ac:dyDescent="0.25">
      <c r="B530" s="3" t="s">
        <v>1089</v>
      </c>
      <c r="C530" s="4" t="s">
        <v>1092</v>
      </c>
      <c r="D530" s="3" t="s">
        <v>1093</v>
      </c>
      <c r="E530" s="5">
        <v>11110</v>
      </c>
      <c r="F530" s="5">
        <v>11898</v>
      </c>
      <c r="G530" s="5">
        <v>392.04227600000002</v>
      </c>
      <c r="H530" s="5">
        <v>14594.374437</v>
      </c>
      <c r="I530" s="9">
        <v>0.82594900000000004</v>
      </c>
      <c r="J530" s="5">
        <v>6634953</v>
      </c>
      <c r="K530" s="5">
        <v>0</v>
      </c>
      <c r="L530" s="5">
        <v>0</v>
      </c>
      <c r="M530" s="12">
        <f t="shared" si="17"/>
        <v>0</v>
      </c>
      <c r="N530" s="13">
        <f t="shared" si="18"/>
        <v>0</v>
      </c>
    </row>
    <row r="531" spans="2:14" x14ac:dyDescent="0.25">
      <c r="B531" s="3" t="s">
        <v>1089</v>
      </c>
      <c r="C531" s="4" t="s">
        <v>1094</v>
      </c>
      <c r="D531" s="3" t="s">
        <v>1095</v>
      </c>
      <c r="E531" s="5">
        <v>25034</v>
      </c>
      <c r="F531" s="5">
        <v>25776</v>
      </c>
      <c r="G531" s="5">
        <v>373.78992099999999</v>
      </c>
      <c r="H531" s="5">
        <v>15482.990972</v>
      </c>
      <c r="I531" s="9">
        <v>0.80963499999999999</v>
      </c>
      <c r="J531" s="5">
        <v>14605839</v>
      </c>
      <c r="K531" s="5">
        <v>0</v>
      </c>
      <c r="L531" s="5">
        <v>0</v>
      </c>
      <c r="M531" s="12">
        <f t="shared" si="17"/>
        <v>0</v>
      </c>
      <c r="N531" s="13">
        <f t="shared" si="18"/>
        <v>0</v>
      </c>
    </row>
    <row r="532" spans="2:14" x14ac:dyDescent="0.25">
      <c r="B532" s="3" t="s">
        <v>1089</v>
      </c>
      <c r="C532" s="4" t="s">
        <v>1096</v>
      </c>
      <c r="D532" s="3" t="s">
        <v>1097</v>
      </c>
      <c r="E532" s="5">
        <v>18769</v>
      </c>
      <c r="F532" s="5">
        <v>19327</v>
      </c>
      <c r="G532" s="5">
        <v>209.82433900000001</v>
      </c>
      <c r="H532" s="5">
        <v>15189.121477000001</v>
      </c>
      <c r="I532" s="9">
        <v>0.54622599999999999</v>
      </c>
      <c r="J532" s="5">
        <v>3825756</v>
      </c>
      <c r="K532" s="5">
        <v>0</v>
      </c>
      <c r="L532" s="5">
        <v>0</v>
      </c>
      <c r="M532" s="12">
        <f t="shared" si="17"/>
        <v>0</v>
      </c>
      <c r="N532" s="13">
        <f t="shared" si="18"/>
        <v>0</v>
      </c>
    </row>
    <row r="533" spans="2:14" x14ac:dyDescent="0.25">
      <c r="B533" s="3" t="s">
        <v>1089</v>
      </c>
      <c r="C533" s="4" t="s">
        <v>1098</v>
      </c>
      <c r="D533" s="3" t="s">
        <v>1099</v>
      </c>
      <c r="E533" s="5">
        <v>26798</v>
      </c>
      <c r="F533" s="5">
        <v>27471</v>
      </c>
      <c r="G533" s="5">
        <v>447.64267799999999</v>
      </c>
      <c r="H533" s="5">
        <v>15395.906671999999</v>
      </c>
      <c r="I533" s="9">
        <v>0.92518</v>
      </c>
      <c r="J533" s="5">
        <v>8258390</v>
      </c>
      <c r="K533" s="5">
        <v>0</v>
      </c>
      <c r="L533" s="5">
        <v>0</v>
      </c>
      <c r="M533" s="12">
        <f t="shared" si="17"/>
        <v>0</v>
      </c>
      <c r="N533" s="13">
        <f t="shared" si="18"/>
        <v>0</v>
      </c>
    </row>
    <row r="534" spans="2:14" x14ac:dyDescent="0.25">
      <c r="B534" s="3" t="s">
        <v>1089</v>
      </c>
      <c r="C534" s="4" t="s">
        <v>1100</v>
      </c>
      <c r="D534" s="3" t="s">
        <v>1101</v>
      </c>
      <c r="E534" s="5">
        <v>16702</v>
      </c>
      <c r="F534" s="5">
        <v>18100</v>
      </c>
      <c r="G534" s="5">
        <v>404.14563500000003</v>
      </c>
      <c r="H534" s="5">
        <v>14873.073584</v>
      </c>
      <c r="I534" s="9">
        <v>0.84902200000000005</v>
      </c>
      <c r="J534" s="5">
        <v>9512712</v>
      </c>
      <c r="K534" s="5">
        <v>0</v>
      </c>
      <c r="L534" s="5">
        <v>0</v>
      </c>
      <c r="M534" s="12">
        <f t="shared" si="17"/>
        <v>0</v>
      </c>
      <c r="N534" s="13">
        <f t="shared" si="18"/>
        <v>0</v>
      </c>
    </row>
    <row r="535" spans="2:14" x14ac:dyDescent="0.25">
      <c r="B535" s="3" t="s">
        <v>1089</v>
      </c>
      <c r="C535" s="4" t="s">
        <v>1102</v>
      </c>
      <c r="D535" s="3" t="s">
        <v>1103</v>
      </c>
      <c r="E535" s="5">
        <v>13216</v>
      </c>
      <c r="F535" s="5">
        <v>17916</v>
      </c>
      <c r="G535" s="5">
        <v>599.81284900000003</v>
      </c>
      <c r="H535" s="5">
        <v>17448.535260000001</v>
      </c>
      <c r="I535" s="9">
        <v>1.194771</v>
      </c>
      <c r="J535" s="5">
        <v>5887541</v>
      </c>
      <c r="K535" s="5">
        <v>117751</v>
      </c>
      <c r="L535" s="5">
        <v>111065</v>
      </c>
      <c r="M535" s="12">
        <f t="shared" si="17"/>
        <v>6686</v>
      </c>
      <c r="N535" s="13">
        <f t="shared" si="18"/>
        <v>6.0198982577769775E-2</v>
      </c>
    </row>
    <row r="536" spans="2:14" x14ac:dyDescent="0.25">
      <c r="B536" s="3" t="s">
        <v>1089</v>
      </c>
      <c r="C536" s="4" t="s">
        <v>1104</v>
      </c>
      <c r="D536" s="3" t="s">
        <v>1105</v>
      </c>
      <c r="E536" s="5">
        <v>30312</v>
      </c>
      <c r="F536" s="5">
        <v>31401</v>
      </c>
      <c r="G536" s="5">
        <v>676.39186700000005</v>
      </c>
      <c r="H536" s="5">
        <v>17700.913499999999</v>
      </c>
      <c r="I536" s="9">
        <v>1.31942</v>
      </c>
      <c r="J536" s="5">
        <v>14905333</v>
      </c>
      <c r="K536" s="5">
        <v>298107</v>
      </c>
      <c r="L536" s="5">
        <v>259692</v>
      </c>
      <c r="M536" s="12">
        <f t="shared" si="17"/>
        <v>38415</v>
      </c>
      <c r="N536" s="13">
        <f t="shared" si="18"/>
        <v>0.1479252345085717</v>
      </c>
    </row>
    <row r="537" spans="2:14" x14ac:dyDescent="0.25">
      <c r="B537" s="3" t="s">
        <v>1089</v>
      </c>
      <c r="C537" s="4" t="s">
        <v>1106</v>
      </c>
      <c r="D537" s="3" t="s">
        <v>1107</v>
      </c>
      <c r="E537" s="5">
        <v>60161</v>
      </c>
      <c r="F537" s="5">
        <v>64671</v>
      </c>
      <c r="G537" s="5">
        <v>412.10213199999998</v>
      </c>
      <c r="H537" s="5">
        <v>16502.736024999998</v>
      </c>
      <c r="I537" s="9">
        <v>0.88461100000000004</v>
      </c>
      <c r="J537" s="5">
        <v>39382366</v>
      </c>
      <c r="K537" s="5">
        <v>0</v>
      </c>
      <c r="L537" s="5">
        <v>0</v>
      </c>
      <c r="M537" s="12">
        <f t="shared" si="17"/>
        <v>0</v>
      </c>
      <c r="N537" s="13">
        <f t="shared" si="18"/>
        <v>0</v>
      </c>
    </row>
    <row r="538" spans="2:14" x14ac:dyDescent="0.25">
      <c r="B538" s="3" t="s">
        <v>1089</v>
      </c>
      <c r="C538" s="4" t="s">
        <v>1108</v>
      </c>
      <c r="D538" s="3" t="s">
        <v>2607</v>
      </c>
      <c r="E538" s="5">
        <v>9654</v>
      </c>
      <c r="F538" s="5">
        <v>10113</v>
      </c>
      <c r="G538" s="5">
        <v>533.62296100000003</v>
      </c>
      <c r="H538" s="5">
        <v>15406.271908000001</v>
      </c>
      <c r="I538" s="9">
        <v>1.061277</v>
      </c>
      <c r="J538" s="5">
        <v>4008649</v>
      </c>
      <c r="K538" s="5">
        <v>0</v>
      </c>
      <c r="L538" s="5">
        <v>0</v>
      </c>
      <c r="M538" s="12">
        <f t="shared" si="17"/>
        <v>0</v>
      </c>
      <c r="N538" s="13">
        <f t="shared" si="18"/>
        <v>0</v>
      </c>
    </row>
    <row r="539" spans="2:14" x14ac:dyDescent="0.25">
      <c r="B539" s="3" t="s">
        <v>1089</v>
      </c>
      <c r="C539" s="4" t="s">
        <v>1109</v>
      </c>
      <c r="D539" s="3" t="s">
        <v>1110</v>
      </c>
      <c r="E539" s="5">
        <v>18469</v>
      </c>
      <c r="F539" s="5">
        <v>18894</v>
      </c>
      <c r="G539" s="5">
        <v>596.03646700000002</v>
      </c>
      <c r="H539" s="5">
        <v>15121.698684000001</v>
      </c>
      <c r="I539" s="9">
        <v>1.1559470000000001</v>
      </c>
      <c r="J539" s="5">
        <v>10580781</v>
      </c>
      <c r="K539" s="5">
        <v>211616</v>
      </c>
      <c r="L539" s="5">
        <v>84791</v>
      </c>
      <c r="M539" s="12">
        <f t="shared" si="17"/>
        <v>126825</v>
      </c>
      <c r="N539" s="13">
        <f t="shared" si="18"/>
        <v>1.4957365758158294</v>
      </c>
    </row>
    <row r="540" spans="2:14" x14ac:dyDescent="0.25">
      <c r="B540" s="3" t="s">
        <v>1089</v>
      </c>
      <c r="C540" s="4" t="s">
        <v>1111</v>
      </c>
      <c r="D540" s="3" t="s">
        <v>1112</v>
      </c>
      <c r="E540" s="5">
        <v>6395</v>
      </c>
      <c r="F540" s="5">
        <v>6577</v>
      </c>
      <c r="G540" s="5">
        <v>251.46905899999999</v>
      </c>
      <c r="H540" s="5">
        <v>14934.942455</v>
      </c>
      <c r="I540" s="9">
        <v>0.60848500000000005</v>
      </c>
      <c r="J540" s="5">
        <v>4160523</v>
      </c>
      <c r="K540" s="5">
        <v>0</v>
      </c>
      <c r="L540" s="5">
        <v>0</v>
      </c>
      <c r="M540" s="12">
        <f t="shared" si="17"/>
        <v>0</v>
      </c>
      <c r="N540" s="13">
        <f t="shared" si="18"/>
        <v>0</v>
      </c>
    </row>
    <row r="541" spans="2:14" x14ac:dyDescent="0.25">
      <c r="B541" s="3" t="s">
        <v>1089</v>
      </c>
      <c r="C541" s="4" t="s">
        <v>1113</v>
      </c>
      <c r="D541" s="3" t="s">
        <v>1114</v>
      </c>
      <c r="E541" s="5">
        <v>58157</v>
      </c>
      <c r="F541" s="5">
        <v>58913</v>
      </c>
      <c r="G541" s="5">
        <v>437.89102600000001</v>
      </c>
      <c r="H541" s="5">
        <v>15788.086042999999</v>
      </c>
      <c r="I541" s="9">
        <v>0.91529799999999994</v>
      </c>
      <c r="J541" s="5">
        <v>43339069</v>
      </c>
      <c r="K541" s="5">
        <v>0</v>
      </c>
      <c r="L541" s="5">
        <v>0</v>
      </c>
      <c r="M541" s="12">
        <f t="shared" si="17"/>
        <v>0</v>
      </c>
      <c r="N541" s="13">
        <f t="shared" si="18"/>
        <v>0</v>
      </c>
    </row>
    <row r="542" spans="2:14" x14ac:dyDescent="0.25">
      <c r="B542" s="3" t="s">
        <v>1089</v>
      </c>
      <c r="C542" s="4" t="s">
        <v>1115</v>
      </c>
      <c r="D542" s="3" t="s">
        <v>1116</v>
      </c>
      <c r="E542" s="5">
        <v>7911</v>
      </c>
      <c r="F542" s="5">
        <v>8056</v>
      </c>
      <c r="G542" s="5">
        <v>487.648709</v>
      </c>
      <c r="H542" s="5">
        <v>15568.547339000001</v>
      </c>
      <c r="I542" s="9">
        <v>0.99087499999999995</v>
      </c>
      <c r="J542" s="5">
        <v>3233204</v>
      </c>
      <c r="K542" s="5">
        <v>0</v>
      </c>
      <c r="L542" s="5">
        <v>0</v>
      </c>
      <c r="M542" s="12">
        <f t="shared" si="17"/>
        <v>0</v>
      </c>
      <c r="N542" s="13">
        <f t="shared" si="18"/>
        <v>0</v>
      </c>
    </row>
    <row r="543" spans="2:14" x14ac:dyDescent="0.25">
      <c r="B543" s="3" t="s">
        <v>1089</v>
      </c>
      <c r="C543" s="4" t="s">
        <v>1117</v>
      </c>
      <c r="D543" s="3" t="s">
        <v>1118</v>
      </c>
      <c r="E543" s="5">
        <v>12956</v>
      </c>
      <c r="F543" s="5">
        <v>17455</v>
      </c>
      <c r="G543" s="5">
        <v>568.35330899999997</v>
      </c>
      <c r="H543" s="5">
        <v>18736.114463999998</v>
      </c>
      <c r="I543" s="9">
        <v>1.163206</v>
      </c>
      <c r="J543" s="5">
        <v>8403233</v>
      </c>
      <c r="K543" s="5">
        <v>168065</v>
      </c>
      <c r="L543" s="5">
        <v>157209</v>
      </c>
      <c r="M543" s="12">
        <f t="shared" si="17"/>
        <v>10856</v>
      </c>
      <c r="N543" s="13">
        <f t="shared" si="18"/>
        <v>6.9054570667073767E-2</v>
      </c>
    </row>
    <row r="544" spans="2:14" x14ac:dyDescent="0.25">
      <c r="B544" s="3" t="s">
        <v>1089</v>
      </c>
      <c r="C544" s="4" t="s">
        <v>1119</v>
      </c>
      <c r="D544" s="3" t="s">
        <v>1120</v>
      </c>
      <c r="E544" s="5">
        <v>72997</v>
      </c>
      <c r="F544" s="5">
        <v>99960</v>
      </c>
      <c r="G544" s="5">
        <v>332.14497799999998</v>
      </c>
      <c r="H544" s="5">
        <v>22006.776497999999</v>
      </c>
      <c r="I544" s="9">
        <v>0.83589500000000005</v>
      </c>
      <c r="J544" s="5">
        <v>34693044</v>
      </c>
      <c r="K544" s="5">
        <v>0</v>
      </c>
      <c r="L544" s="5">
        <v>0</v>
      </c>
      <c r="M544" s="12">
        <f t="shared" si="17"/>
        <v>0</v>
      </c>
      <c r="N544" s="13">
        <f t="shared" si="18"/>
        <v>0</v>
      </c>
    </row>
    <row r="545" spans="2:14" x14ac:dyDescent="0.25">
      <c r="B545" s="3" t="s">
        <v>1089</v>
      </c>
      <c r="C545" s="4" t="s">
        <v>1121</v>
      </c>
      <c r="D545" s="3" t="s">
        <v>1122</v>
      </c>
      <c r="E545" s="5">
        <v>33646</v>
      </c>
      <c r="F545" s="5">
        <v>40679</v>
      </c>
      <c r="G545" s="5">
        <v>309.70613800000001</v>
      </c>
      <c r="H545" s="5">
        <v>19030.774416</v>
      </c>
      <c r="I545" s="9">
        <v>0.75839699999999999</v>
      </c>
      <c r="J545" s="5">
        <v>10369375</v>
      </c>
      <c r="K545" s="5">
        <v>0</v>
      </c>
      <c r="L545" s="5">
        <v>0</v>
      </c>
      <c r="M545" s="12">
        <f t="shared" si="17"/>
        <v>0</v>
      </c>
      <c r="N545" s="13">
        <f t="shared" si="18"/>
        <v>0</v>
      </c>
    </row>
    <row r="546" spans="2:14" x14ac:dyDescent="0.25">
      <c r="B546" s="3" t="s">
        <v>1089</v>
      </c>
      <c r="C546" s="4" t="s">
        <v>1123</v>
      </c>
      <c r="D546" s="3" t="s">
        <v>1124</v>
      </c>
      <c r="E546" s="5">
        <v>7827</v>
      </c>
      <c r="F546" s="5">
        <v>8005</v>
      </c>
      <c r="G546" s="5">
        <v>212.65284199999999</v>
      </c>
      <c r="H546" s="5">
        <v>14963.728121</v>
      </c>
      <c r="I546" s="9">
        <v>0.547516</v>
      </c>
      <c r="J546" s="5">
        <v>2369213</v>
      </c>
      <c r="K546" s="5">
        <v>0</v>
      </c>
      <c r="L546" s="5">
        <v>0</v>
      </c>
      <c r="M546" s="12">
        <f t="shared" si="17"/>
        <v>0</v>
      </c>
      <c r="N546" s="13">
        <f t="shared" si="18"/>
        <v>0</v>
      </c>
    </row>
    <row r="547" spans="2:14" x14ac:dyDescent="0.25">
      <c r="B547" s="3" t="s">
        <v>1125</v>
      </c>
      <c r="C547" s="4" t="s">
        <v>1126</v>
      </c>
      <c r="D547" s="3" t="s">
        <v>1127</v>
      </c>
      <c r="E547" s="5">
        <v>10410</v>
      </c>
      <c r="F547" s="5">
        <v>11829</v>
      </c>
      <c r="G547" s="5">
        <v>329.18496900000002</v>
      </c>
      <c r="H547" s="5">
        <v>16322.867627</v>
      </c>
      <c r="I547" s="9">
        <v>0.75096399999999996</v>
      </c>
      <c r="J547" s="5">
        <v>2665585</v>
      </c>
      <c r="K547" s="5">
        <v>0</v>
      </c>
      <c r="L547" s="5">
        <v>0</v>
      </c>
      <c r="M547" s="12">
        <f t="shared" si="17"/>
        <v>0</v>
      </c>
      <c r="N547" s="13">
        <f t="shared" si="18"/>
        <v>0</v>
      </c>
    </row>
    <row r="548" spans="2:14" x14ac:dyDescent="0.25">
      <c r="B548" s="3" t="s">
        <v>1125</v>
      </c>
      <c r="C548" s="4" t="s">
        <v>1128</v>
      </c>
      <c r="D548" s="3" t="s">
        <v>1129</v>
      </c>
      <c r="E548" s="5">
        <v>34667</v>
      </c>
      <c r="F548" s="5">
        <v>35834</v>
      </c>
      <c r="G548" s="5">
        <v>314.40380599999997</v>
      </c>
      <c r="H548" s="5">
        <v>14735.597110000001</v>
      </c>
      <c r="I548" s="9">
        <v>0.70518199999999998</v>
      </c>
      <c r="J548" s="5">
        <v>15697802</v>
      </c>
      <c r="K548" s="5">
        <v>0</v>
      </c>
      <c r="L548" s="5">
        <v>0</v>
      </c>
      <c r="M548" s="12">
        <f t="shared" si="17"/>
        <v>0</v>
      </c>
      <c r="N548" s="13">
        <f t="shared" si="18"/>
        <v>0</v>
      </c>
    </row>
    <row r="549" spans="2:14" x14ac:dyDescent="0.25">
      <c r="B549" s="3" t="s">
        <v>1125</v>
      </c>
      <c r="C549" s="4" t="s">
        <v>1130</v>
      </c>
      <c r="D549" s="3" t="s">
        <v>1131</v>
      </c>
      <c r="E549" s="5">
        <v>109624</v>
      </c>
      <c r="F549" s="5">
        <v>111918</v>
      </c>
      <c r="G549" s="5">
        <v>557.33648700000003</v>
      </c>
      <c r="H549" s="5">
        <v>16315.505993000001</v>
      </c>
      <c r="I549" s="9">
        <v>1.11161</v>
      </c>
      <c r="J549" s="5">
        <v>40384227</v>
      </c>
      <c r="K549" s="5">
        <v>301076</v>
      </c>
      <c r="L549" s="5">
        <v>161938</v>
      </c>
      <c r="M549" s="12">
        <f t="shared" si="17"/>
        <v>139138</v>
      </c>
      <c r="N549" s="13">
        <f t="shared" si="18"/>
        <v>0.85920537489656534</v>
      </c>
    </row>
    <row r="550" spans="2:14" x14ac:dyDescent="0.25">
      <c r="B550" s="3" t="s">
        <v>1125</v>
      </c>
      <c r="C550" s="4" t="s">
        <v>1132</v>
      </c>
      <c r="D550" s="3" t="s">
        <v>1133</v>
      </c>
      <c r="E550" s="5">
        <v>9317</v>
      </c>
      <c r="F550" s="5">
        <v>10331</v>
      </c>
      <c r="G550" s="5">
        <v>202.07917900000001</v>
      </c>
      <c r="H550" s="5">
        <v>15330.038424</v>
      </c>
      <c r="I550" s="9">
        <v>0.53596900000000003</v>
      </c>
      <c r="J550" s="5">
        <v>1764261</v>
      </c>
      <c r="K550" s="5">
        <v>0</v>
      </c>
      <c r="L550" s="5">
        <v>0</v>
      </c>
      <c r="M550" s="12">
        <f t="shared" si="17"/>
        <v>0</v>
      </c>
      <c r="N550" s="13">
        <f t="shared" si="18"/>
        <v>0</v>
      </c>
    </row>
    <row r="551" spans="2:14" x14ac:dyDescent="0.25">
      <c r="B551" s="3" t="s">
        <v>1125</v>
      </c>
      <c r="C551" s="4" t="s">
        <v>1134</v>
      </c>
      <c r="D551" s="3" t="s">
        <v>1135</v>
      </c>
      <c r="E551" s="5">
        <v>20050</v>
      </c>
      <c r="F551" s="5">
        <v>20808</v>
      </c>
      <c r="G551" s="5">
        <v>284.604287</v>
      </c>
      <c r="H551" s="5">
        <v>15930.358853</v>
      </c>
      <c r="I551" s="9">
        <v>0.67493199999999998</v>
      </c>
      <c r="J551" s="5">
        <v>13302531</v>
      </c>
      <c r="K551" s="5">
        <v>0</v>
      </c>
      <c r="L551" s="5">
        <v>0</v>
      </c>
      <c r="M551" s="12">
        <f t="shared" si="17"/>
        <v>0</v>
      </c>
      <c r="N551" s="13">
        <f t="shared" si="18"/>
        <v>0</v>
      </c>
    </row>
    <row r="552" spans="2:14" x14ac:dyDescent="0.25">
      <c r="B552" s="3" t="s">
        <v>1125</v>
      </c>
      <c r="C552" s="4" t="s">
        <v>1136</v>
      </c>
      <c r="D552" s="3" t="s">
        <v>1137</v>
      </c>
      <c r="E552" s="5">
        <v>48083</v>
      </c>
      <c r="F552" s="5">
        <v>50954</v>
      </c>
      <c r="G552" s="5">
        <v>393.84619500000002</v>
      </c>
      <c r="H552" s="5">
        <v>15234.468835</v>
      </c>
      <c r="I552" s="9">
        <v>0.837839</v>
      </c>
      <c r="J552" s="5">
        <v>16733455</v>
      </c>
      <c r="K552" s="5">
        <v>0</v>
      </c>
      <c r="L552" s="5">
        <v>0</v>
      </c>
      <c r="M552" s="12">
        <f t="shared" si="17"/>
        <v>0</v>
      </c>
      <c r="N552" s="13">
        <f t="shared" si="18"/>
        <v>0</v>
      </c>
    </row>
    <row r="553" spans="2:14" x14ac:dyDescent="0.25">
      <c r="B553" s="3" t="s">
        <v>1125</v>
      </c>
      <c r="C553" s="4" t="s">
        <v>1138</v>
      </c>
      <c r="D553" s="3" t="s">
        <v>1139</v>
      </c>
      <c r="E553" s="5">
        <v>54010</v>
      </c>
      <c r="F553" s="5">
        <v>56554</v>
      </c>
      <c r="G553" s="5">
        <v>427.24627800000002</v>
      </c>
      <c r="H553" s="5">
        <v>16485.326921</v>
      </c>
      <c r="I553" s="9">
        <v>0.90831099999999998</v>
      </c>
      <c r="J553" s="5">
        <v>30152537</v>
      </c>
      <c r="K553" s="5">
        <v>0</v>
      </c>
      <c r="L553" s="5">
        <v>0</v>
      </c>
      <c r="M553" s="12">
        <f t="shared" si="17"/>
        <v>0</v>
      </c>
      <c r="N553" s="13">
        <f t="shared" si="18"/>
        <v>0</v>
      </c>
    </row>
    <row r="554" spans="2:14" x14ac:dyDescent="0.25">
      <c r="B554" s="3" t="s">
        <v>1125</v>
      </c>
      <c r="C554" s="4" t="s">
        <v>1140</v>
      </c>
      <c r="D554" s="3" t="s">
        <v>1141</v>
      </c>
      <c r="E554" s="5">
        <v>6002</v>
      </c>
      <c r="F554" s="5">
        <v>6799</v>
      </c>
      <c r="G554" s="5">
        <v>329.03721100000001</v>
      </c>
      <c r="H554" s="5">
        <v>15282.507831000001</v>
      </c>
      <c r="I554" s="9">
        <v>0.73604199999999997</v>
      </c>
      <c r="J554" s="5">
        <v>3209368</v>
      </c>
      <c r="K554" s="5">
        <v>0</v>
      </c>
      <c r="L554" s="5">
        <v>0</v>
      </c>
      <c r="M554" s="12">
        <f t="shared" si="17"/>
        <v>0</v>
      </c>
      <c r="N554" s="13">
        <f t="shared" si="18"/>
        <v>0</v>
      </c>
    </row>
    <row r="555" spans="2:14" x14ac:dyDescent="0.25">
      <c r="B555" s="3" t="s">
        <v>1125</v>
      </c>
      <c r="C555" s="4" t="s">
        <v>1142</v>
      </c>
      <c r="D555" s="3" t="s">
        <v>1143</v>
      </c>
      <c r="E555" s="5">
        <v>8798</v>
      </c>
      <c r="F555" s="5">
        <v>9739</v>
      </c>
      <c r="G555" s="5">
        <v>193.508163</v>
      </c>
      <c r="H555" s="5">
        <v>16360.085815</v>
      </c>
      <c r="I555" s="9">
        <v>0.53695999999999999</v>
      </c>
      <c r="J555" s="5">
        <v>1536167</v>
      </c>
      <c r="K555" s="5">
        <v>0</v>
      </c>
      <c r="L555" s="5">
        <v>0</v>
      </c>
      <c r="M555" s="12">
        <f t="shared" si="17"/>
        <v>0</v>
      </c>
      <c r="N555" s="13">
        <f t="shared" si="18"/>
        <v>0</v>
      </c>
    </row>
    <row r="556" spans="2:14" x14ac:dyDescent="0.25">
      <c r="B556" s="3" t="s">
        <v>1125</v>
      </c>
      <c r="C556" s="4" t="s">
        <v>1144</v>
      </c>
      <c r="D556" s="3" t="s">
        <v>1145</v>
      </c>
      <c r="E556" s="5">
        <v>21050</v>
      </c>
      <c r="F556" s="5">
        <v>21841</v>
      </c>
      <c r="G556" s="5">
        <v>524.71191799999997</v>
      </c>
      <c r="H556" s="5">
        <v>17880.998100000001</v>
      </c>
      <c r="I556" s="9">
        <v>1.082128</v>
      </c>
      <c r="J556" s="5">
        <v>11693003</v>
      </c>
      <c r="K556" s="5">
        <v>0</v>
      </c>
      <c r="L556" s="5">
        <v>0</v>
      </c>
      <c r="M556" s="12">
        <f t="shared" si="17"/>
        <v>0</v>
      </c>
      <c r="N556" s="13">
        <f t="shared" si="18"/>
        <v>0</v>
      </c>
    </row>
    <row r="557" spans="2:14" x14ac:dyDescent="0.25">
      <c r="B557" s="3" t="s">
        <v>1125</v>
      </c>
      <c r="C557" s="4" t="s">
        <v>1146</v>
      </c>
      <c r="D557" s="3" t="s">
        <v>1147</v>
      </c>
      <c r="E557" s="5">
        <v>10587</v>
      </c>
      <c r="F557" s="5">
        <v>11362</v>
      </c>
      <c r="G557" s="5">
        <v>534.15023799999994</v>
      </c>
      <c r="H557" s="5">
        <v>16258.019646999999</v>
      </c>
      <c r="I557" s="9">
        <v>1.0741369999999999</v>
      </c>
      <c r="J557" s="5">
        <v>4934166</v>
      </c>
      <c r="K557" s="5">
        <v>0</v>
      </c>
      <c r="L557" s="5">
        <v>0</v>
      </c>
      <c r="M557" s="12">
        <f t="shared" si="17"/>
        <v>0</v>
      </c>
      <c r="N557" s="13">
        <f t="shared" si="18"/>
        <v>0</v>
      </c>
    </row>
    <row r="558" spans="2:14" x14ac:dyDescent="0.25">
      <c r="B558" s="3" t="s">
        <v>1148</v>
      </c>
      <c r="C558" s="4" t="s">
        <v>1149</v>
      </c>
      <c r="D558" s="3" t="s">
        <v>1150</v>
      </c>
      <c r="E558" s="5">
        <v>24282</v>
      </c>
      <c r="F558" s="5">
        <v>25219</v>
      </c>
      <c r="G558" s="5">
        <v>326.62690800000001</v>
      </c>
      <c r="H558" s="5">
        <v>15492.680628</v>
      </c>
      <c r="I558" s="9">
        <v>0.73519800000000002</v>
      </c>
      <c r="J558" s="5">
        <v>6390427</v>
      </c>
      <c r="K558" s="5">
        <v>0</v>
      </c>
      <c r="L558" s="5">
        <v>0</v>
      </c>
      <c r="M558" s="12">
        <f t="shared" si="17"/>
        <v>0</v>
      </c>
      <c r="N558" s="13">
        <f t="shared" si="18"/>
        <v>0</v>
      </c>
    </row>
    <row r="559" spans="2:14" x14ac:dyDescent="0.25">
      <c r="B559" s="3" t="s">
        <v>1148</v>
      </c>
      <c r="C559" s="4" t="s">
        <v>1151</v>
      </c>
      <c r="D559" s="3" t="s">
        <v>1152</v>
      </c>
      <c r="E559" s="5">
        <v>104170</v>
      </c>
      <c r="F559" s="5">
        <v>106045</v>
      </c>
      <c r="G559" s="5">
        <v>527.51826100000005</v>
      </c>
      <c r="H559" s="5">
        <v>15720.418086</v>
      </c>
      <c r="I559" s="9">
        <v>1.05606</v>
      </c>
      <c r="J559" s="5">
        <v>64613423</v>
      </c>
      <c r="K559" s="5">
        <v>0</v>
      </c>
      <c r="L559" s="5">
        <v>0</v>
      </c>
      <c r="M559" s="12">
        <f t="shared" si="17"/>
        <v>0</v>
      </c>
      <c r="N559" s="13">
        <f t="shared" si="18"/>
        <v>0</v>
      </c>
    </row>
    <row r="560" spans="2:14" x14ac:dyDescent="0.25">
      <c r="B560" s="3" t="s">
        <v>1148</v>
      </c>
      <c r="C560" s="4" t="s">
        <v>1153</v>
      </c>
      <c r="D560" s="3" t="s">
        <v>1154</v>
      </c>
      <c r="E560" s="5">
        <v>115200</v>
      </c>
      <c r="F560" s="5">
        <v>119753</v>
      </c>
      <c r="G560" s="5">
        <v>339.30742400000003</v>
      </c>
      <c r="H560" s="5">
        <v>16522.233108</v>
      </c>
      <c r="I560" s="9">
        <v>0.76978500000000005</v>
      </c>
      <c r="J560" s="5">
        <v>54006399</v>
      </c>
      <c r="K560" s="5">
        <v>0</v>
      </c>
      <c r="L560" s="5">
        <v>0</v>
      </c>
      <c r="M560" s="12">
        <f t="shared" si="17"/>
        <v>0</v>
      </c>
      <c r="N560" s="13">
        <f t="shared" si="18"/>
        <v>0</v>
      </c>
    </row>
    <row r="561" spans="2:14" x14ac:dyDescent="0.25">
      <c r="B561" s="3" t="s">
        <v>1148</v>
      </c>
      <c r="C561" s="4" t="s">
        <v>1155</v>
      </c>
      <c r="D561" s="3" t="s">
        <v>1156</v>
      </c>
      <c r="E561" s="5">
        <v>66011</v>
      </c>
      <c r="F561" s="5">
        <v>67317</v>
      </c>
      <c r="G561" s="5">
        <v>479.80801300000002</v>
      </c>
      <c r="H561" s="5">
        <v>16188.908530000001</v>
      </c>
      <c r="I561" s="9">
        <v>0.987236</v>
      </c>
      <c r="J561" s="5">
        <v>18520913</v>
      </c>
      <c r="K561" s="5">
        <v>0</v>
      </c>
      <c r="L561" s="5">
        <v>0</v>
      </c>
      <c r="M561" s="12">
        <f t="shared" si="17"/>
        <v>0</v>
      </c>
      <c r="N561" s="13">
        <f t="shared" si="18"/>
        <v>0</v>
      </c>
    </row>
    <row r="562" spans="2:14" x14ac:dyDescent="0.25">
      <c r="B562" s="3" t="s">
        <v>1148</v>
      </c>
      <c r="C562" s="4" t="s">
        <v>1157</v>
      </c>
      <c r="D562" s="3" t="s">
        <v>1158</v>
      </c>
      <c r="E562" s="5">
        <v>6103</v>
      </c>
      <c r="F562" s="5">
        <v>6562</v>
      </c>
      <c r="G562" s="5">
        <v>279.94696699999997</v>
      </c>
      <c r="H562" s="5">
        <v>14656.499918</v>
      </c>
      <c r="I562" s="9">
        <v>0.64958300000000002</v>
      </c>
      <c r="J562" s="5">
        <v>1775819</v>
      </c>
      <c r="K562" s="5">
        <v>0</v>
      </c>
      <c r="L562" s="5">
        <v>0</v>
      </c>
      <c r="M562" s="12">
        <f t="shared" si="17"/>
        <v>0</v>
      </c>
      <c r="N562" s="13">
        <f t="shared" si="18"/>
        <v>0</v>
      </c>
    </row>
    <row r="563" spans="2:14" x14ac:dyDescent="0.25">
      <c r="B563" s="3" t="s">
        <v>1148</v>
      </c>
      <c r="C563" s="4" t="s">
        <v>1159</v>
      </c>
      <c r="D563" s="3" t="s">
        <v>1160</v>
      </c>
      <c r="E563" s="5">
        <v>15877</v>
      </c>
      <c r="F563" s="5">
        <v>17151</v>
      </c>
      <c r="G563" s="5">
        <v>213.14704699999999</v>
      </c>
      <c r="H563" s="5">
        <v>16658.923473999999</v>
      </c>
      <c r="I563" s="9">
        <v>0.57223199999999996</v>
      </c>
      <c r="J563" s="5">
        <v>5621678</v>
      </c>
      <c r="K563" s="5">
        <v>0</v>
      </c>
      <c r="L563" s="5">
        <v>0</v>
      </c>
      <c r="M563" s="12">
        <f t="shared" si="17"/>
        <v>0</v>
      </c>
      <c r="N563" s="13">
        <f t="shared" si="18"/>
        <v>0</v>
      </c>
    </row>
    <row r="564" spans="2:14" x14ac:dyDescent="0.25">
      <c r="B564" s="3" t="s">
        <v>1148</v>
      </c>
      <c r="C564" s="4" t="s">
        <v>1161</v>
      </c>
      <c r="D564" s="3" t="s">
        <v>1162</v>
      </c>
      <c r="E564" s="5">
        <v>14403</v>
      </c>
      <c r="F564" s="5">
        <v>14830</v>
      </c>
      <c r="G564" s="5">
        <v>247.223736</v>
      </c>
      <c r="H564" s="5">
        <v>14522.095189</v>
      </c>
      <c r="I564" s="9">
        <v>0.595943</v>
      </c>
      <c r="J564" s="5">
        <v>4590331</v>
      </c>
      <c r="K564" s="5">
        <v>0</v>
      </c>
      <c r="L564" s="5">
        <v>0</v>
      </c>
      <c r="M564" s="12">
        <f t="shared" si="17"/>
        <v>0</v>
      </c>
      <c r="N564" s="13">
        <f t="shared" si="18"/>
        <v>0</v>
      </c>
    </row>
    <row r="565" spans="2:14" x14ac:dyDescent="0.25">
      <c r="B565" s="3" t="s">
        <v>1148</v>
      </c>
      <c r="C565" s="4" t="s">
        <v>1163</v>
      </c>
      <c r="D565" s="3" t="s">
        <v>1164</v>
      </c>
      <c r="E565" s="5">
        <v>412411</v>
      </c>
      <c r="F565" s="5">
        <v>416855</v>
      </c>
      <c r="G565" s="5">
        <v>524.95071399999995</v>
      </c>
      <c r="H565" s="5">
        <v>14307.081190999999</v>
      </c>
      <c r="I565" s="9">
        <v>1.032046</v>
      </c>
      <c r="J565" s="5">
        <v>279645023</v>
      </c>
      <c r="K565" s="5">
        <v>0</v>
      </c>
      <c r="L565" s="5">
        <v>0</v>
      </c>
      <c r="M565" s="12">
        <f t="shared" si="17"/>
        <v>0</v>
      </c>
      <c r="N565" s="13">
        <f t="shared" si="18"/>
        <v>0</v>
      </c>
    </row>
    <row r="566" spans="2:14" x14ac:dyDescent="0.25">
      <c r="B566" s="3" t="s">
        <v>1148</v>
      </c>
      <c r="C566" s="4" t="s">
        <v>1165</v>
      </c>
      <c r="D566" s="3" t="s">
        <v>1166</v>
      </c>
      <c r="E566" s="5">
        <v>5245</v>
      </c>
      <c r="F566" s="5">
        <v>5836</v>
      </c>
      <c r="G566" s="5">
        <v>175.04369399999999</v>
      </c>
      <c r="H566" s="5">
        <v>13446.480267000001</v>
      </c>
      <c r="I566" s="9">
        <v>0.46662700000000001</v>
      </c>
      <c r="J566" s="5">
        <v>1298558</v>
      </c>
      <c r="K566" s="5">
        <v>0</v>
      </c>
      <c r="L566" s="5">
        <v>0</v>
      </c>
      <c r="M566" s="12">
        <f t="shared" si="17"/>
        <v>0</v>
      </c>
      <c r="N566" s="13">
        <f t="shared" si="18"/>
        <v>0</v>
      </c>
    </row>
    <row r="567" spans="2:14" x14ac:dyDescent="0.25">
      <c r="B567" s="3" t="s">
        <v>1148</v>
      </c>
      <c r="C567" s="4" t="s">
        <v>1167</v>
      </c>
      <c r="D567" s="3" t="s">
        <v>1168</v>
      </c>
      <c r="E567" s="5">
        <v>17398</v>
      </c>
      <c r="F567" s="5">
        <v>17939</v>
      </c>
      <c r="G567" s="5">
        <v>303.25569999999999</v>
      </c>
      <c r="H567" s="5">
        <v>17884.625991000001</v>
      </c>
      <c r="I567" s="9">
        <v>0.732016</v>
      </c>
      <c r="J567" s="5">
        <v>4195799</v>
      </c>
      <c r="K567" s="5">
        <v>0</v>
      </c>
      <c r="L567" s="5">
        <v>0</v>
      </c>
      <c r="M567" s="12">
        <f t="shared" si="17"/>
        <v>0</v>
      </c>
      <c r="N567" s="13">
        <f t="shared" si="18"/>
        <v>0</v>
      </c>
    </row>
    <row r="568" spans="2:14" x14ac:dyDescent="0.25">
      <c r="B568" s="3" t="s">
        <v>1169</v>
      </c>
      <c r="C568" s="4" t="s">
        <v>1170</v>
      </c>
      <c r="D568" s="3" t="s">
        <v>1171</v>
      </c>
      <c r="E568" s="5">
        <v>16901</v>
      </c>
      <c r="F568" s="5">
        <v>20747</v>
      </c>
      <c r="G568" s="5">
        <v>309.63459799999998</v>
      </c>
      <c r="H568" s="5">
        <v>13732.054671</v>
      </c>
      <c r="I568" s="9">
        <v>0.68347199999999997</v>
      </c>
      <c r="J568" s="5">
        <v>10538114</v>
      </c>
      <c r="K568" s="5">
        <v>0</v>
      </c>
      <c r="L568" s="5">
        <v>0</v>
      </c>
      <c r="M568" s="12">
        <f t="shared" si="17"/>
        <v>0</v>
      </c>
      <c r="N568" s="13">
        <f t="shared" si="18"/>
        <v>0</v>
      </c>
    </row>
    <row r="569" spans="2:14" x14ac:dyDescent="0.25">
      <c r="B569" s="3" t="s">
        <v>1169</v>
      </c>
      <c r="C569" s="4" t="s">
        <v>1172</v>
      </c>
      <c r="D569" s="3" t="s">
        <v>1173</v>
      </c>
      <c r="E569" s="5">
        <v>11709</v>
      </c>
      <c r="F569" s="5">
        <v>14341</v>
      </c>
      <c r="G569" s="5">
        <v>187.69297800000001</v>
      </c>
      <c r="H569" s="5">
        <v>14539.006235000001</v>
      </c>
      <c r="I569" s="9">
        <v>0.50205299999999997</v>
      </c>
      <c r="J569" s="5">
        <v>3330231</v>
      </c>
      <c r="K569" s="5">
        <v>0</v>
      </c>
      <c r="L569" s="5">
        <v>0</v>
      </c>
      <c r="M569" s="12">
        <f t="shared" si="17"/>
        <v>0</v>
      </c>
      <c r="N569" s="13">
        <f t="shared" si="18"/>
        <v>0</v>
      </c>
    </row>
    <row r="570" spans="2:14" x14ac:dyDescent="0.25">
      <c r="B570" s="3" t="s">
        <v>1169</v>
      </c>
      <c r="C570" s="4" t="s">
        <v>1174</v>
      </c>
      <c r="D570" s="3" t="s">
        <v>1175</v>
      </c>
      <c r="E570" s="5">
        <v>85454</v>
      </c>
      <c r="F570" s="5">
        <v>91291</v>
      </c>
      <c r="G570" s="5">
        <v>410.31230900000003</v>
      </c>
      <c r="H570" s="5">
        <v>15522.738737</v>
      </c>
      <c r="I570" s="9">
        <v>0.86794499999999997</v>
      </c>
      <c r="J570" s="5">
        <v>62505317</v>
      </c>
      <c r="K570" s="5">
        <v>0</v>
      </c>
      <c r="L570" s="5">
        <v>0</v>
      </c>
      <c r="M570" s="12">
        <f t="shared" si="17"/>
        <v>0</v>
      </c>
      <c r="N570" s="13">
        <f t="shared" si="18"/>
        <v>0</v>
      </c>
    </row>
    <row r="571" spans="2:14" x14ac:dyDescent="0.25">
      <c r="B571" s="3" t="s">
        <v>1169</v>
      </c>
      <c r="C571" s="4" t="s">
        <v>1176</v>
      </c>
      <c r="D571" s="3" t="s">
        <v>1177</v>
      </c>
      <c r="E571" s="5">
        <v>32221</v>
      </c>
      <c r="F571" s="5">
        <v>34126</v>
      </c>
      <c r="G571" s="5">
        <v>499.15574600000002</v>
      </c>
      <c r="H571" s="5">
        <v>16864.959591999999</v>
      </c>
      <c r="I571" s="9">
        <v>1.0273730000000001</v>
      </c>
      <c r="J571" s="5">
        <v>12186425</v>
      </c>
      <c r="K571" s="5">
        <v>0</v>
      </c>
      <c r="L571" s="5">
        <v>0</v>
      </c>
      <c r="M571" s="12">
        <f t="shared" si="17"/>
        <v>0</v>
      </c>
      <c r="N571" s="13">
        <f t="shared" si="18"/>
        <v>0</v>
      </c>
    </row>
    <row r="572" spans="2:14" x14ac:dyDescent="0.25">
      <c r="B572" s="3" t="s">
        <v>1169</v>
      </c>
      <c r="C572" s="4" t="s">
        <v>1178</v>
      </c>
      <c r="D572" s="3" t="s">
        <v>1179</v>
      </c>
      <c r="E572" s="5">
        <v>17488</v>
      </c>
      <c r="F572" s="5">
        <v>18779</v>
      </c>
      <c r="G572" s="5">
        <v>420.98748599999999</v>
      </c>
      <c r="H572" s="5">
        <v>14834.321306</v>
      </c>
      <c r="I572" s="9">
        <v>0.87510399999999999</v>
      </c>
      <c r="J572" s="5">
        <v>10329130</v>
      </c>
      <c r="K572" s="5">
        <v>0</v>
      </c>
      <c r="L572" s="5">
        <v>0</v>
      </c>
      <c r="M572" s="12">
        <f t="shared" si="17"/>
        <v>0</v>
      </c>
      <c r="N572" s="13">
        <f t="shared" si="18"/>
        <v>0</v>
      </c>
    </row>
    <row r="573" spans="2:14" x14ac:dyDescent="0.25">
      <c r="B573" s="3" t="s">
        <v>1169</v>
      </c>
      <c r="C573" s="4" t="s">
        <v>1180</v>
      </c>
      <c r="D573" s="3" t="s">
        <v>1181</v>
      </c>
      <c r="E573" s="5">
        <v>8189</v>
      </c>
      <c r="F573" s="5">
        <v>8895</v>
      </c>
      <c r="G573" s="5">
        <v>766.31748200000004</v>
      </c>
      <c r="H573" s="5">
        <v>16461.175357</v>
      </c>
      <c r="I573" s="9">
        <v>1.444105</v>
      </c>
      <c r="J573" s="5">
        <v>7356619</v>
      </c>
      <c r="K573" s="5">
        <v>147132</v>
      </c>
      <c r="L573" s="5">
        <v>137970</v>
      </c>
      <c r="M573" s="12">
        <f t="shared" si="17"/>
        <v>9162</v>
      </c>
      <c r="N573" s="13">
        <f t="shared" si="18"/>
        <v>6.6405740378343112E-2</v>
      </c>
    </row>
    <row r="574" spans="2:14" x14ac:dyDescent="0.25">
      <c r="B574" s="3" t="s">
        <v>1169</v>
      </c>
      <c r="C574" s="4" t="s">
        <v>1182</v>
      </c>
      <c r="D574" s="3" t="s">
        <v>1183</v>
      </c>
      <c r="E574" s="5">
        <v>18997</v>
      </c>
      <c r="F574" s="5">
        <v>20866</v>
      </c>
      <c r="G574" s="5">
        <v>377.781702</v>
      </c>
      <c r="H574" s="5">
        <v>15173.395640999999</v>
      </c>
      <c r="I574" s="9">
        <v>0.81157500000000005</v>
      </c>
      <c r="J574" s="5">
        <v>10418715</v>
      </c>
      <c r="K574" s="5">
        <v>0</v>
      </c>
      <c r="L574" s="5">
        <v>0</v>
      </c>
      <c r="M574" s="12">
        <f t="shared" si="17"/>
        <v>0</v>
      </c>
      <c r="N574" s="13">
        <f t="shared" si="18"/>
        <v>0</v>
      </c>
    </row>
    <row r="575" spans="2:14" x14ac:dyDescent="0.25">
      <c r="B575" s="3" t="s">
        <v>1169</v>
      </c>
      <c r="C575" s="4" t="s">
        <v>1184</v>
      </c>
      <c r="D575" s="3" t="s">
        <v>1185</v>
      </c>
      <c r="E575" s="5">
        <v>9592</v>
      </c>
      <c r="F575" s="5">
        <v>10243</v>
      </c>
      <c r="G575" s="5">
        <v>352.97637400000002</v>
      </c>
      <c r="H575" s="5">
        <v>14148.348937000001</v>
      </c>
      <c r="I575" s="9">
        <v>0.75788100000000003</v>
      </c>
      <c r="J575" s="5">
        <v>3951803</v>
      </c>
      <c r="K575" s="5">
        <v>0</v>
      </c>
      <c r="L575" s="5">
        <v>0</v>
      </c>
      <c r="M575" s="12">
        <f t="shared" si="17"/>
        <v>0</v>
      </c>
      <c r="N575" s="13">
        <f t="shared" si="18"/>
        <v>0</v>
      </c>
    </row>
    <row r="576" spans="2:14" x14ac:dyDescent="0.25">
      <c r="B576" s="3" t="s">
        <v>1169</v>
      </c>
      <c r="C576" s="4" t="s">
        <v>1186</v>
      </c>
      <c r="D576" s="3" t="s">
        <v>1187</v>
      </c>
      <c r="E576" s="5">
        <v>8342</v>
      </c>
      <c r="F576" s="5">
        <v>10326</v>
      </c>
      <c r="G576" s="5">
        <v>232.80679799999999</v>
      </c>
      <c r="H576" s="5">
        <v>15722.755574000001</v>
      </c>
      <c r="I576" s="9">
        <v>0.59009999999999996</v>
      </c>
      <c r="J576" s="5">
        <v>5146851</v>
      </c>
      <c r="K576" s="5">
        <v>0</v>
      </c>
      <c r="L576" s="5">
        <v>0</v>
      </c>
      <c r="M576" s="12">
        <f t="shared" si="17"/>
        <v>0</v>
      </c>
      <c r="N576" s="13">
        <f t="shared" si="18"/>
        <v>0</v>
      </c>
    </row>
    <row r="577" spans="2:14" x14ac:dyDescent="0.25">
      <c r="B577" s="3" t="s">
        <v>1169</v>
      </c>
      <c r="C577" s="4" t="s">
        <v>1188</v>
      </c>
      <c r="D577" s="3" t="s">
        <v>1189</v>
      </c>
      <c r="E577" s="5">
        <v>5262</v>
      </c>
      <c r="F577" s="5">
        <v>7191</v>
      </c>
      <c r="G577" s="5">
        <v>215.07300799999999</v>
      </c>
      <c r="H577" s="5">
        <v>12474.597301</v>
      </c>
      <c r="I577" s="9">
        <v>0.51619899999999996</v>
      </c>
      <c r="J577" s="5">
        <v>2677447</v>
      </c>
      <c r="K577" s="5">
        <v>0</v>
      </c>
      <c r="L577" s="5">
        <v>0</v>
      </c>
      <c r="M577" s="12">
        <f t="shared" si="17"/>
        <v>0</v>
      </c>
      <c r="N577" s="13">
        <f t="shared" si="18"/>
        <v>0</v>
      </c>
    </row>
    <row r="578" spans="2:14" x14ac:dyDescent="0.25">
      <c r="B578" s="3" t="s">
        <v>1169</v>
      </c>
      <c r="C578" s="4" t="s">
        <v>1190</v>
      </c>
      <c r="D578" s="3" t="s">
        <v>1191</v>
      </c>
      <c r="E578" s="5">
        <v>20766</v>
      </c>
      <c r="F578" s="5">
        <v>21324</v>
      </c>
      <c r="G578" s="5">
        <v>341.64833099999998</v>
      </c>
      <c r="H578" s="5">
        <v>16073.053694</v>
      </c>
      <c r="I578" s="9">
        <v>0.76714400000000005</v>
      </c>
      <c r="J578" s="5">
        <v>9465762</v>
      </c>
      <c r="K578" s="5">
        <v>0</v>
      </c>
      <c r="L578" s="5">
        <v>0</v>
      </c>
      <c r="M578" s="12">
        <f t="shared" si="17"/>
        <v>0</v>
      </c>
      <c r="N578" s="13">
        <f t="shared" si="18"/>
        <v>0</v>
      </c>
    </row>
    <row r="579" spans="2:14" x14ac:dyDescent="0.25">
      <c r="B579" s="3" t="s">
        <v>1192</v>
      </c>
      <c r="C579" s="4" t="s">
        <v>1193</v>
      </c>
      <c r="D579" s="3" t="s">
        <v>1194</v>
      </c>
      <c r="E579" s="5">
        <v>37415</v>
      </c>
      <c r="F579" s="5">
        <v>38009</v>
      </c>
      <c r="G579" s="5">
        <v>272.71754099999998</v>
      </c>
      <c r="H579" s="5">
        <v>14858.739196</v>
      </c>
      <c r="I579" s="9">
        <v>0.64100699999999999</v>
      </c>
      <c r="J579" s="5">
        <v>14910190</v>
      </c>
      <c r="K579" s="5">
        <v>0</v>
      </c>
      <c r="L579" s="5">
        <v>0</v>
      </c>
      <c r="M579" s="12">
        <f t="shared" si="17"/>
        <v>0</v>
      </c>
      <c r="N579" s="13">
        <f t="shared" si="18"/>
        <v>0</v>
      </c>
    </row>
    <row r="580" spans="2:14" x14ac:dyDescent="0.25">
      <c r="B580" s="3" t="s">
        <v>1192</v>
      </c>
      <c r="C580" s="4" t="s">
        <v>1195</v>
      </c>
      <c r="D580" s="3" t="s">
        <v>1196</v>
      </c>
      <c r="E580" s="5">
        <v>70582</v>
      </c>
      <c r="F580" s="5">
        <v>86525</v>
      </c>
      <c r="G580" s="5">
        <v>305.28108600000002</v>
      </c>
      <c r="H580" s="5">
        <v>19106.483437999999</v>
      </c>
      <c r="I580" s="9">
        <v>0.75246999999999997</v>
      </c>
      <c r="J580" s="5">
        <v>32191575</v>
      </c>
      <c r="K580" s="5">
        <v>0</v>
      </c>
      <c r="L580" s="5">
        <v>0</v>
      </c>
      <c r="M580" s="12">
        <f t="shared" si="17"/>
        <v>0</v>
      </c>
      <c r="N580" s="13">
        <f t="shared" si="18"/>
        <v>0</v>
      </c>
    </row>
    <row r="581" spans="2:14" x14ac:dyDescent="0.25">
      <c r="B581" s="3" t="s">
        <v>1192</v>
      </c>
      <c r="C581" s="4" t="s">
        <v>1197</v>
      </c>
      <c r="D581" s="3" t="s">
        <v>1198</v>
      </c>
      <c r="E581" s="5">
        <v>58933</v>
      </c>
      <c r="F581" s="5">
        <v>59483</v>
      </c>
      <c r="G581" s="5">
        <v>358.07963599999999</v>
      </c>
      <c r="H581" s="5">
        <v>17230.059033000001</v>
      </c>
      <c r="I581" s="9">
        <v>0.80946099999999999</v>
      </c>
      <c r="J581" s="5">
        <v>22310620</v>
      </c>
      <c r="K581" s="5">
        <v>0</v>
      </c>
      <c r="L581" s="5">
        <v>0</v>
      </c>
      <c r="M581" s="12">
        <f t="shared" ref="M581:M644" si="19">K581-L581</f>
        <v>0</v>
      </c>
      <c r="N581" s="13">
        <f t="shared" ref="N581:N644" si="20">IF(L581=0,0,M581/L581)</f>
        <v>0</v>
      </c>
    </row>
    <row r="582" spans="2:14" x14ac:dyDescent="0.25">
      <c r="B582" s="3" t="s">
        <v>1192</v>
      </c>
      <c r="C582" s="4" t="s">
        <v>1199</v>
      </c>
      <c r="D582" s="3" t="s">
        <v>1200</v>
      </c>
      <c r="E582" s="5">
        <v>51148</v>
      </c>
      <c r="F582" s="5">
        <v>51526</v>
      </c>
      <c r="G582" s="5">
        <v>302.43764299999998</v>
      </c>
      <c r="H582" s="5">
        <v>16556.328164999999</v>
      </c>
      <c r="I582" s="9">
        <v>0.71196800000000005</v>
      </c>
      <c r="J582" s="5">
        <v>17020306</v>
      </c>
      <c r="K582" s="5">
        <v>0</v>
      </c>
      <c r="L582" s="5">
        <v>0</v>
      </c>
      <c r="M582" s="12">
        <f t="shared" si="19"/>
        <v>0</v>
      </c>
      <c r="N582" s="13">
        <f t="shared" si="20"/>
        <v>0</v>
      </c>
    </row>
    <row r="583" spans="2:14" x14ac:dyDescent="0.25">
      <c r="B583" s="3" t="s">
        <v>1192</v>
      </c>
      <c r="C583" s="4" t="s">
        <v>1201</v>
      </c>
      <c r="D583" s="3" t="s">
        <v>1202</v>
      </c>
      <c r="E583" s="5">
        <v>26145</v>
      </c>
      <c r="F583" s="5">
        <v>26518</v>
      </c>
      <c r="G583" s="5">
        <v>314.75439299999999</v>
      </c>
      <c r="H583" s="5">
        <v>14896.133142000001</v>
      </c>
      <c r="I583" s="9">
        <v>0.70800300000000005</v>
      </c>
      <c r="J583" s="5">
        <v>13363343</v>
      </c>
      <c r="K583" s="5">
        <v>0</v>
      </c>
      <c r="L583" s="5">
        <v>0</v>
      </c>
      <c r="M583" s="12">
        <f t="shared" si="19"/>
        <v>0</v>
      </c>
      <c r="N583" s="13">
        <f t="shared" si="20"/>
        <v>0</v>
      </c>
    </row>
    <row r="584" spans="2:14" x14ac:dyDescent="0.25">
      <c r="B584" s="3" t="s">
        <v>1192</v>
      </c>
      <c r="C584" s="4" t="s">
        <v>1203</v>
      </c>
      <c r="D584" s="3" t="s">
        <v>1204</v>
      </c>
      <c r="E584" s="5">
        <v>46077</v>
      </c>
      <c r="F584" s="5">
        <v>46850</v>
      </c>
      <c r="G584" s="5">
        <v>417.51812200000001</v>
      </c>
      <c r="H584" s="5">
        <v>14191.617011</v>
      </c>
      <c r="I584" s="9">
        <v>0.86054399999999998</v>
      </c>
      <c r="J584" s="5">
        <v>20809437</v>
      </c>
      <c r="K584" s="5">
        <v>0</v>
      </c>
      <c r="L584" s="5">
        <v>0</v>
      </c>
      <c r="M584" s="12">
        <f t="shared" si="19"/>
        <v>0</v>
      </c>
      <c r="N584" s="13">
        <f t="shared" si="20"/>
        <v>0</v>
      </c>
    </row>
    <row r="585" spans="2:14" x14ac:dyDescent="0.25">
      <c r="B585" s="3" t="s">
        <v>1192</v>
      </c>
      <c r="C585" s="4" t="s">
        <v>1205</v>
      </c>
      <c r="D585" s="3" t="s">
        <v>1206</v>
      </c>
      <c r="E585" s="5">
        <v>41873</v>
      </c>
      <c r="F585" s="5">
        <v>42205</v>
      </c>
      <c r="G585" s="5">
        <v>526.22051899999997</v>
      </c>
      <c r="H585" s="5">
        <v>16653.991832</v>
      </c>
      <c r="I585" s="9">
        <v>1.0671889999999999</v>
      </c>
      <c r="J585" s="5">
        <v>19186422</v>
      </c>
      <c r="K585" s="5">
        <v>0</v>
      </c>
      <c r="L585" s="5">
        <v>0</v>
      </c>
      <c r="M585" s="12">
        <f t="shared" si="19"/>
        <v>0</v>
      </c>
      <c r="N585" s="13">
        <f t="shared" si="20"/>
        <v>0</v>
      </c>
    </row>
    <row r="586" spans="2:14" x14ac:dyDescent="0.25">
      <c r="B586" s="3" t="s">
        <v>1192</v>
      </c>
      <c r="C586" s="4" t="s">
        <v>1207</v>
      </c>
      <c r="D586" s="3" t="s">
        <v>1208</v>
      </c>
      <c r="E586" s="5">
        <v>695303</v>
      </c>
      <c r="F586" s="5">
        <v>708117</v>
      </c>
      <c r="G586" s="5">
        <v>638.75677599999995</v>
      </c>
      <c r="H586" s="5">
        <v>18640.108659000001</v>
      </c>
      <c r="I586" s="9">
        <v>1.273172</v>
      </c>
      <c r="J586" s="5">
        <v>504459757</v>
      </c>
      <c r="K586" s="5">
        <v>10089195</v>
      </c>
      <c r="L586" s="5">
        <v>10630008</v>
      </c>
      <c r="M586" s="12">
        <f t="shared" si="19"/>
        <v>-540813</v>
      </c>
      <c r="N586" s="13">
        <f t="shared" si="20"/>
        <v>-5.08760670735149E-2</v>
      </c>
    </row>
    <row r="587" spans="2:14" x14ac:dyDescent="0.25">
      <c r="B587" s="3" t="s">
        <v>1192</v>
      </c>
      <c r="C587" s="4" t="s">
        <v>1209</v>
      </c>
      <c r="D587" s="3" t="s">
        <v>1210</v>
      </c>
      <c r="E587" s="5">
        <v>42810</v>
      </c>
      <c r="F587" s="5">
        <v>43070</v>
      </c>
      <c r="G587" s="5">
        <v>345.399629</v>
      </c>
      <c r="H587" s="5">
        <v>17036.507614999999</v>
      </c>
      <c r="I587" s="9">
        <v>0.78667900000000002</v>
      </c>
      <c r="J587" s="5">
        <v>10674760</v>
      </c>
      <c r="K587" s="5">
        <v>0</v>
      </c>
      <c r="L587" s="5">
        <v>0</v>
      </c>
      <c r="M587" s="12">
        <f t="shared" si="19"/>
        <v>0</v>
      </c>
      <c r="N587" s="13">
        <f t="shared" si="20"/>
        <v>0</v>
      </c>
    </row>
    <row r="588" spans="2:14" x14ac:dyDescent="0.25">
      <c r="B588" s="3" t="s">
        <v>1192</v>
      </c>
      <c r="C588" s="4" t="s">
        <v>1211</v>
      </c>
      <c r="D588" s="3" t="s">
        <v>1212</v>
      </c>
      <c r="E588" s="5">
        <v>17133</v>
      </c>
      <c r="F588" s="5">
        <v>17357</v>
      </c>
      <c r="G588" s="5">
        <v>243.072824</v>
      </c>
      <c r="H588" s="5">
        <v>14639.991770000001</v>
      </c>
      <c r="I588" s="9">
        <v>0.59104500000000004</v>
      </c>
      <c r="J588" s="5">
        <v>4938436</v>
      </c>
      <c r="K588" s="5">
        <v>0</v>
      </c>
      <c r="L588" s="5">
        <v>0</v>
      </c>
      <c r="M588" s="12">
        <f t="shared" si="19"/>
        <v>0</v>
      </c>
      <c r="N588" s="13">
        <f t="shared" si="20"/>
        <v>0</v>
      </c>
    </row>
    <row r="589" spans="2:14" x14ac:dyDescent="0.25">
      <c r="B589" s="3" t="s">
        <v>1192</v>
      </c>
      <c r="C589" s="4" t="s">
        <v>1213</v>
      </c>
      <c r="D589" s="3" t="s">
        <v>1214</v>
      </c>
      <c r="E589" s="5">
        <v>69332</v>
      </c>
      <c r="F589" s="5">
        <v>70109</v>
      </c>
      <c r="G589" s="5">
        <v>255.62097600000001</v>
      </c>
      <c r="H589" s="5">
        <v>18689.890814999999</v>
      </c>
      <c r="I589" s="9">
        <v>0.66806600000000005</v>
      </c>
      <c r="J589" s="5">
        <v>18560020</v>
      </c>
      <c r="K589" s="5">
        <v>0</v>
      </c>
      <c r="L589" s="5">
        <v>0</v>
      </c>
      <c r="M589" s="12">
        <f t="shared" si="19"/>
        <v>0</v>
      </c>
      <c r="N589" s="13">
        <f t="shared" si="20"/>
        <v>0</v>
      </c>
    </row>
    <row r="590" spans="2:14" x14ac:dyDescent="0.25">
      <c r="B590" s="3" t="s">
        <v>1192</v>
      </c>
      <c r="C590" s="4" t="s">
        <v>1215</v>
      </c>
      <c r="D590" s="3" t="s">
        <v>1216</v>
      </c>
      <c r="E590" s="5">
        <v>16681</v>
      </c>
      <c r="F590" s="5">
        <v>16871</v>
      </c>
      <c r="G590" s="5">
        <v>299.65479199999999</v>
      </c>
      <c r="H590" s="5">
        <v>14101.991967</v>
      </c>
      <c r="I590" s="9">
        <v>0.67291500000000004</v>
      </c>
      <c r="J590" s="5">
        <v>7064358</v>
      </c>
      <c r="K590" s="5">
        <v>0</v>
      </c>
      <c r="L590" s="5">
        <v>0</v>
      </c>
      <c r="M590" s="12">
        <f t="shared" si="19"/>
        <v>0</v>
      </c>
      <c r="N590" s="13">
        <f t="shared" si="20"/>
        <v>0</v>
      </c>
    </row>
    <row r="591" spans="2:14" x14ac:dyDescent="0.25">
      <c r="B591" s="3" t="s">
        <v>1192</v>
      </c>
      <c r="C591" s="4" t="s">
        <v>1217</v>
      </c>
      <c r="D591" s="3" t="s">
        <v>1218</v>
      </c>
      <c r="E591" s="5">
        <v>71163</v>
      </c>
      <c r="F591" s="5">
        <v>72134</v>
      </c>
      <c r="G591" s="5">
        <v>455.18138499999998</v>
      </c>
      <c r="H591" s="5">
        <v>15570.38076</v>
      </c>
      <c r="I591" s="9">
        <v>0.93956399999999995</v>
      </c>
      <c r="J591" s="5">
        <v>22666609</v>
      </c>
      <c r="K591" s="5">
        <v>0</v>
      </c>
      <c r="L591" s="5">
        <v>0</v>
      </c>
      <c r="M591" s="12">
        <f t="shared" si="19"/>
        <v>0</v>
      </c>
      <c r="N591" s="13">
        <f t="shared" si="20"/>
        <v>0</v>
      </c>
    </row>
    <row r="592" spans="2:14" x14ac:dyDescent="0.25">
      <c r="B592" s="3" t="s">
        <v>1192</v>
      </c>
      <c r="C592" s="4" t="s">
        <v>1219</v>
      </c>
      <c r="D592" s="3" t="s">
        <v>1220</v>
      </c>
      <c r="E592" s="5">
        <v>31905</v>
      </c>
      <c r="F592" s="5">
        <v>35803</v>
      </c>
      <c r="G592" s="5">
        <v>374.03156200000001</v>
      </c>
      <c r="H592" s="5">
        <v>17544.599843</v>
      </c>
      <c r="I592" s="9">
        <v>0.83912500000000001</v>
      </c>
      <c r="J592" s="5">
        <v>18379834</v>
      </c>
      <c r="K592" s="5">
        <v>0</v>
      </c>
      <c r="L592" s="5">
        <v>0</v>
      </c>
      <c r="M592" s="12">
        <f t="shared" si="19"/>
        <v>0</v>
      </c>
      <c r="N592" s="13">
        <f t="shared" si="20"/>
        <v>0</v>
      </c>
    </row>
    <row r="593" spans="2:14" x14ac:dyDescent="0.25">
      <c r="B593" s="3" t="s">
        <v>1192</v>
      </c>
      <c r="C593" s="4" t="s">
        <v>1221</v>
      </c>
      <c r="D593" s="3" t="s">
        <v>1222</v>
      </c>
      <c r="E593" s="5">
        <v>79743</v>
      </c>
      <c r="F593" s="5">
        <v>117096</v>
      </c>
      <c r="G593" s="5">
        <v>336.59550300000001</v>
      </c>
      <c r="H593" s="5">
        <v>23768.370126999998</v>
      </c>
      <c r="I593" s="9">
        <v>0.86780400000000002</v>
      </c>
      <c r="J593" s="5">
        <v>42933613</v>
      </c>
      <c r="K593" s="5">
        <v>0</v>
      </c>
      <c r="L593" s="5">
        <v>0</v>
      </c>
      <c r="M593" s="12">
        <f t="shared" si="19"/>
        <v>0</v>
      </c>
      <c r="N593" s="13">
        <f t="shared" si="20"/>
        <v>0</v>
      </c>
    </row>
    <row r="594" spans="2:14" x14ac:dyDescent="0.25">
      <c r="B594" s="3" t="s">
        <v>1192</v>
      </c>
      <c r="C594" s="4" t="s">
        <v>1223</v>
      </c>
      <c r="D594" s="3" t="s">
        <v>1224</v>
      </c>
      <c r="E594" s="5">
        <v>133980</v>
      </c>
      <c r="F594" s="5">
        <v>143987</v>
      </c>
      <c r="G594" s="5">
        <v>841.17674499999998</v>
      </c>
      <c r="H594" s="5">
        <v>16993.203523</v>
      </c>
      <c r="I594" s="9">
        <v>1.5699829999999999</v>
      </c>
      <c r="J594" s="5">
        <v>70765666</v>
      </c>
      <c r="K594" s="5">
        <v>1415313</v>
      </c>
      <c r="L594" s="5">
        <v>1201138</v>
      </c>
      <c r="M594" s="12">
        <f t="shared" si="19"/>
        <v>214175</v>
      </c>
      <c r="N594" s="13">
        <f t="shared" si="20"/>
        <v>0.17831006928429538</v>
      </c>
    </row>
    <row r="595" spans="2:14" x14ac:dyDescent="0.25">
      <c r="B595" s="3" t="s">
        <v>1225</v>
      </c>
      <c r="C595" s="4" t="s">
        <v>1226</v>
      </c>
      <c r="D595" s="3" t="s">
        <v>1227</v>
      </c>
      <c r="E595" s="5">
        <v>15994</v>
      </c>
      <c r="F595" s="5">
        <v>16528</v>
      </c>
      <c r="G595" s="5">
        <v>445.17533900000001</v>
      </c>
      <c r="H595" s="5">
        <v>20066.974053000002</v>
      </c>
      <c r="I595" s="9">
        <v>0.98723000000000005</v>
      </c>
      <c r="J595" s="5">
        <v>7150705</v>
      </c>
      <c r="K595" s="5">
        <v>0</v>
      </c>
      <c r="L595" s="5">
        <v>0</v>
      </c>
      <c r="M595" s="12">
        <f t="shared" si="19"/>
        <v>0</v>
      </c>
      <c r="N595" s="13">
        <f t="shared" si="20"/>
        <v>0</v>
      </c>
    </row>
    <row r="596" spans="2:14" x14ac:dyDescent="0.25">
      <c r="B596" s="3" t="s">
        <v>1225</v>
      </c>
      <c r="C596" s="4" t="s">
        <v>1228</v>
      </c>
      <c r="D596" s="3" t="s">
        <v>1229</v>
      </c>
      <c r="E596" s="5">
        <v>17251</v>
      </c>
      <c r="F596" s="5">
        <v>17441</v>
      </c>
      <c r="G596" s="5">
        <v>457.030216</v>
      </c>
      <c r="H596" s="5">
        <v>16186.196336000001</v>
      </c>
      <c r="I596" s="9">
        <v>0.95118199999999997</v>
      </c>
      <c r="J596" s="5">
        <v>5803268</v>
      </c>
      <c r="K596" s="5">
        <v>0</v>
      </c>
      <c r="L596" s="5">
        <v>0</v>
      </c>
      <c r="M596" s="12">
        <f t="shared" si="19"/>
        <v>0</v>
      </c>
      <c r="N596" s="13">
        <f t="shared" si="20"/>
        <v>0</v>
      </c>
    </row>
    <row r="597" spans="2:14" x14ac:dyDescent="0.25">
      <c r="B597" s="3" t="s">
        <v>1225</v>
      </c>
      <c r="C597" s="4" t="s">
        <v>1230</v>
      </c>
      <c r="D597" s="3" t="s">
        <v>1231</v>
      </c>
      <c r="E597" s="5">
        <v>29692</v>
      </c>
      <c r="F597" s="5">
        <v>30673</v>
      </c>
      <c r="G597" s="5">
        <v>436.157467</v>
      </c>
      <c r="H597" s="5">
        <v>15244.473629</v>
      </c>
      <c r="I597" s="9">
        <v>0.90488199999999996</v>
      </c>
      <c r="J597" s="5">
        <v>16969047</v>
      </c>
      <c r="K597" s="5">
        <v>0</v>
      </c>
      <c r="L597" s="5">
        <v>0</v>
      </c>
      <c r="M597" s="12">
        <f t="shared" si="19"/>
        <v>0</v>
      </c>
      <c r="N597" s="13">
        <f t="shared" si="20"/>
        <v>0</v>
      </c>
    </row>
    <row r="598" spans="2:14" x14ac:dyDescent="0.25">
      <c r="B598" s="3" t="s">
        <v>1225</v>
      </c>
      <c r="C598" s="4" t="s">
        <v>1232</v>
      </c>
      <c r="D598" s="3" t="s">
        <v>1233</v>
      </c>
      <c r="E598" s="5">
        <v>20405</v>
      </c>
      <c r="F598" s="5">
        <v>22119</v>
      </c>
      <c r="G598" s="5">
        <v>320.24992099999997</v>
      </c>
      <c r="H598" s="5">
        <v>16066.016466999999</v>
      </c>
      <c r="I598" s="9">
        <v>0.73321000000000003</v>
      </c>
      <c r="J598" s="5">
        <v>11008961</v>
      </c>
      <c r="K598" s="5">
        <v>0</v>
      </c>
      <c r="L598" s="5">
        <v>0</v>
      </c>
      <c r="M598" s="12">
        <f t="shared" si="19"/>
        <v>0</v>
      </c>
      <c r="N598" s="13">
        <f t="shared" si="20"/>
        <v>0</v>
      </c>
    </row>
    <row r="599" spans="2:14" x14ac:dyDescent="0.25">
      <c r="B599" s="3" t="s">
        <v>1225</v>
      </c>
      <c r="C599" s="4" t="s">
        <v>1234</v>
      </c>
      <c r="D599" s="3" t="s">
        <v>1235</v>
      </c>
      <c r="E599" s="5">
        <v>27928</v>
      </c>
      <c r="F599" s="5">
        <v>29817</v>
      </c>
      <c r="G599" s="5">
        <v>263.78160100000002</v>
      </c>
      <c r="H599" s="5">
        <v>15646.30618</v>
      </c>
      <c r="I599" s="9">
        <v>0.63799700000000004</v>
      </c>
      <c r="J599" s="5">
        <v>11671619</v>
      </c>
      <c r="K599" s="5">
        <v>0</v>
      </c>
      <c r="L599" s="5">
        <v>0</v>
      </c>
      <c r="M599" s="12">
        <f t="shared" si="19"/>
        <v>0</v>
      </c>
      <c r="N599" s="13">
        <f t="shared" si="20"/>
        <v>0</v>
      </c>
    </row>
    <row r="600" spans="2:14" x14ac:dyDescent="0.25">
      <c r="B600" s="3" t="s">
        <v>1225</v>
      </c>
      <c r="C600" s="4" t="s">
        <v>1236</v>
      </c>
      <c r="D600" s="3" t="s">
        <v>1237</v>
      </c>
      <c r="E600" s="5">
        <v>17796</v>
      </c>
      <c r="F600" s="5">
        <v>19328</v>
      </c>
      <c r="G600" s="5">
        <v>312.820313</v>
      </c>
      <c r="H600" s="5">
        <v>15023.833277</v>
      </c>
      <c r="I600" s="9">
        <v>0.70674800000000004</v>
      </c>
      <c r="J600" s="5">
        <v>8740498</v>
      </c>
      <c r="K600" s="5">
        <v>0</v>
      </c>
      <c r="L600" s="5">
        <v>0</v>
      </c>
      <c r="M600" s="12">
        <f t="shared" si="19"/>
        <v>0</v>
      </c>
      <c r="N600" s="13">
        <f t="shared" si="20"/>
        <v>0</v>
      </c>
    </row>
    <row r="601" spans="2:14" x14ac:dyDescent="0.25">
      <c r="B601" s="3" t="s">
        <v>1225</v>
      </c>
      <c r="C601" s="4" t="s">
        <v>1238</v>
      </c>
      <c r="D601" s="3" t="s">
        <v>1239</v>
      </c>
      <c r="E601" s="5">
        <v>24555</v>
      </c>
      <c r="F601" s="5">
        <v>25762</v>
      </c>
      <c r="G601" s="5">
        <v>809.11093900000003</v>
      </c>
      <c r="H601" s="5">
        <v>16630.684260000002</v>
      </c>
      <c r="I601" s="9">
        <v>1.5141629999999999</v>
      </c>
      <c r="J601" s="5">
        <v>13319995</v>
      </c>
      <c r="K601" s="5">
        <v>266400</v>
      </c>
      <c r="L601" s="5">
        <v>244666</v>
      </c>
      <c r="M601" s="12">
        <f t="shared" si="19"/>
        <v>21734</v>
      </c>
      <c r="N601" s="13">
        <f t="shared" si="20"/>
        <v>8.8831304717451542E-2</v>
      </c>
    </row>
    <row r="602" spans="2:14" x14ac:dyDescent="0.25">
      <c r="B602" s="3" t="s">
        <v>1225</v>
      </c>
      <c r="C602" s="4" t="s">
        <v>1240</v>
      </c>
      <c r="D602" s="3" t="s">
        <v>1241</v>
      </c>
      <c r="E602" s="5">
        <v>51156</v>
      </c>
      <c r="F602" s="5">
        <v>52183</v>
      </c>
      <c r="G602" s="5">
        <v>353.96602300000001</v>
      </c>
      <c r="H602" s="5">
        <v>17371.708675000002</v>
      </c>
      <c r="I602" s="9">
        <v>0.804956</v>
      </c>
      <c r="J602" s="5">
        <v>21348684</v>
      </c>
      <c r="K602" s="5">
        <v>0</v>
      </c>
      <c r="L602" s="5">
        <v>0</v>
      </c>
      <c r="M602" s="12">
        <f t="shared" si="19"/>
        <v>0</v>
      </c>
      <c r="N602" s="13">
        <f t="shared" si="20"/>
        <v>0</v>
      </c>
    </row>
    <row r="603" spans="2:14" x14ac:dyDescent="0.25">
      <c r="B603" s="3" t="s">
        <v>1225</v>
      </c>
      <c r="C603" s="4" t="s">
        <v>1242</v>
      </c>
      <c r="D603" s="3" t="s">
        <v>1243</v>
      </c>
      <c r="E603" s="5">
        <v>26157</v>
      </c>
      <c r="F603" s="5">
        <v>27494</v>
      </c>
      <c r="G603" s="5">
        <v>375.34716700000001</v>
      </c>
      <c r="H603" s="5">
        <v>15361.77658</v>
      </c>
      <c r="I603" s="9">
        <v>0.81038600000000005</v>
      </c>
      <c r="J603" s="5">
        <v>20947362</v>
      </c>
      <c r="K603" s="5">
        <v>0</v>
      </c>
      <c r="L603" s="5">
        <v>0</v>
      </c>
      <c r="M603" s="12">
        <f t="shared" si="19"/>
        <v>0</v>
      </c>
      <c r="N603" s="13">
        <f t="shared" si="20"/>
        <v>0</v>
      </c>
    </row>
    <row r="604" spans="2:14" x14ac:dyDescent="0.25">
      <c r="B604" s="3" t="s">
        <v>1225</v>
      </c>
      <c r="C604" s="4" t="s">
        <v>1244</v>
      </c>
      <c r="D604" s="3" t="s">
        <v>1245</v>
      </c>
      <c r="E604" s="5">
        <v>64882</v>
      </c>
      <c r="F604" s="5">
        <v>65745</v>
      </c>
      <c r="G604" s="5">
        <v>545.55891699999995</v>
      </c>
      <c r="H604" s="5">
        <v>14634.199361999999</v>
      </c>
      <c r="I604" s="9">
        <v>1.06925</v>
      </c>
      <c r="J604" s="5">
        <v>29152892</v>
      </c>
      <c r="K604" s="5">
        <v>0</v>
      </c>
      <c r="L604" s="5">
        <v>0</v>
      </c>
      <c r="M604" s="12">
        <f t="shared" si="19"/>
        <v>0</v>
      </c>
      <c r="N604" s="13">
        <f t="shared" si="20"/>
        <v>0</v>
      </c>
    </row>
    <row r="605" spans="2:14" x14ac:dyDescent="0.25">
      <c r="B605" s="3" t="s">
        <v>1225</v>
      </c>
      <c r="C605" s="4" t="s">
        <v>1246</v>
      </c>
      <c r="D605" s="3" t="s">
        <v>1247</v>
      </c>
      <c r="E605" s="5">
        <v>24762</v>
      </c>
      <c r="F605" s="5">
        <v>25540</v>
      </c>
      <c r="G605" s="5">
        <v>636.613156</v>
      </c>
      <c r="H605" s="5">
        <v>15480.25628</v>
      </c>
      <c r="I605" s="9">
        <v>1.225169</v>
      </c>
      <c r="J605" s="5">
        <v>14891528</v>
      </c>
      <c r="K605" s="5">
        <v>297831</v>
      </c>
      <c r="L605" s="5">
        <v>383513</v>
      </c>
      <c r="M605" s="12">
        <f t="shared" si="19"/>
        <v>-85682</v>
      </c>
      <c r="N605" s="13">
        <f t="shared" si="20"/>
        <v>-0.22341354791102258</v>
      </c>
    </row>
    <row r="606" spans="2:14" x14ac:dyDescent="0.25">
      <c r="B606" s="3" t="s">
        <v>1225</v>
      </c>
      <c r="C606" s="4" t="s">
        <v>1248</v>
      </c>
      <c r="D606" s="3" t="s">
        <v>1249</v>
      </c>
      <c r="E606" s="5">
        <v>17596</v>
      </c>
      <c r="F606" s="5">
        <v>18624</v>
      </c>
      <c r="G606" s="5">
        <v>393.278458</v>
      </c>
      <c r="H606" s="5">
        <v>16496.064559999999</v>
      </c>
      <c r="I606" s="9">
        <v>0.85475299999999999</v>
      </c>
      <c r="J606" s="5">
        <v>8675346</v>
      </c>
      <c r="K606" s="5">
        <v>0</v>
      </c>
      <c r="L606" s="5">
        <v>0</v>
      </c>
      <c r="M606" s="12">
        <f t="shared" si="19"/>
        <v>0</v>
      </c>
      <c r="N606" s="13">
        <f t="shared" si="20"/>
        <v>0</v>
      </c>
    </row>
    <row r="607" spans="2:14" x14ac:dyDescent="0.25">
      <c r="B607" s="3" t="s">
        <v>1225</v>
      </c>
      <c r="C607" s="4" t="s">
        <v>1250</v>
      </c>
      <c r="D607" s="3" t="s">
        <v>1251</v>
      </c>
      <c r="E607" s="5">
        <v>44121</v>
      </c>
      <c r="F607" s="5">
        <v>44967</v>
      </c>
      <c r="G607" s="5">
        <v>372.94402600000001</v>
      </c>
      <c r="H607" s="5">
        <v>17605.112281999998</v>
      </c>
      <c r="I607" s="9">
        <v>0.83825899999999998</v>
      </c>
      <c r="J607" s="5">
        <v>9939577</v>
      </c>
      <c r="K607" s="5">
        <v>0</v>
      </c>
      <c r="L607" s="5">
        <v>0</v>
      </c>
      <c r="M607" s="12">
        <f t="shared" si="19"/>
        <v>0</v>
      </c>
      <c r="N607" s="13">
        <f t="shared" si="20"/>
        <v>0</v>
      </c>
    </row>
    <row r="608" spans="2:14" x14ac:dyDescent="0.25">
      <c r="B608" s="3" t="s">
        <v>1225</v>
      </c>
      <c r="C608" s="4" t="s">
        <v>1252</v>
      </c>
      <c r="D608" s="3" t="s">
        <v>1253</v>
      </c>
      <c r="E608" s="5">
        <v>299552</v>
      </c>
      <c r="F608" s="5">
        <v>303430</v>
      </c>
      <c r="G608" s="5">
        <v>618.50798899999995</v>
      </c>
      <c r="H608" s="5">
        <v>16712.132443999999</v>
      </c>
      <c r="I608" s="9">
        <v>1.2139340000000001</v>
      </c>
      <c r="J608" s="5">
        <v>211165020</v>
      </c>
      <c r="K608" s="5">
        <v>4223300</v>
      </c>
      <c r="L608" s="5">
        <v>4109243</v>
      </c>
      <c r="M608" s="12">
        <f t="shared" si="19"/>
        <v>114057</v>
      </c>
      <c r="N608" s="13">
        <f t="shared" si="20"/>
        <v>2.7756207165163999E-2</v>
      </c>
    </row>
    <row r="609" spans="2:14" x14ac:dyDescent="0.25">
      <c r="B609" s="3" t="s">
        <v>1225</v>
      </c>
      <c r="C609" s="4" t="s">
        <v>1254</v>
      </c>
      <c r="D609" s="3" t="s">
        <v>1255</v>
      </c>
      <c r="E609" s="5">
        <v>17933</v>
      </c>
      <c r="F609" s="5">
        <v>18095</v>
      </c>
      <c r="G609" s="5">
        <v>274.36015500000002</v>
      </c>
      <c r="H609" s="5">
        <v>17531.563877000001</v>
      </c>
      <c r="I609" s="9">
        <v>0.681342</v>
      </c>
      <c r="J609" s="5">
        <v>9188433</v>
      </c>
      <c r="K609" s="5">
        <v>0</v>
      </c>
      <c r="L609" s="5">
        <v>0</v>
      </c>
      <c r="M609" s="12">
        <f t="shared" si="19"/>
        <v>0</v>
      </c>
      <c r="N609" s="13">
        <f t="shared" si="20"/>
        <v>0</v>
      </c>
    </row>
    <row r="610" spans="2:14" x14ac:dyDescent="0.25">
      <c r="B610" s="3" t="s">
        <v>1225</v>
      </c>
      <c r="C610" s="4" t="s">
        <v>1256</v>
      </c>
      <c r="D610" s="3" t="s">
        <v>1257</v>
      </c>
      <c r="E610" s="5">
        <v>6853</v>
      </c>
      <c r="F610" s="5">
        <v>7039</v>
      </c>
      <c r="G610" s="5">
        <v>375.20130699999999</v>
      </c>
      <c r="H610" s="5">
        <v>16889.156282</v>
      </c>
      <c r="I610" s="9">
        <v>0.83172000000000001</v>
      </c>
      <c r="J610" s="5">
        <v>4832388</v>
      </c>
      <c r="K610" s="5">
        <v>0</v>
      </c>
      <c r="L610" s="5">
        <v>0</v>
      </c>
      <c r="M610" s="12">
        <f t="shared" si="19"/>
        <v>0</v>
      </c>
      <c r="N610" s="13">
        <f t="shared" si="20"/>
        <v>0</v>
      </c>
    </row>
    <row r="611" spans="2:14" x14ac:dyDescent="0.25">
      <c r="B611" s="3" t="s">
        <v>1258</v>
      </c>
      <c r="C611" s="4" t="s">
        <v>1259</v>
      </c>
      <c r="D611" s="3" t="s">
        <v>1260</v>
      </c>
      <c r="E611" s="5">
        <v>43571</v>
      </c>
      <c r="F611" s="5">
        <v>46057</v>
      </c>
      <c r="G611" s="5">
        <v>403.11125299999998</v>
      </c>
      <c r="H611" s="5">
        <v>16214.890707</v>
      </c>
      <c r="I611" s="9">
        <v>0.86633099999999996</v>
      </c>
      <c r="J611" s="5">
        <v>39503584</v>
      </c>
      <c r="K611" s="5">
        <v>0</v>
      </c>
      <c r="L611" s="5">
        <v>0</v>
      </c>
      <c r="M611" s="12">
        <f t="shared" si="19"/>
        <v>0</v>
      </c>
      <c r="N611" s="13">
        <f t="shared" si="20"/>
        <v>0</v>
      </c>
    </row>
    <row r="612" spans="2:14" x14ac:dyDescent="0.25">
      <c r="B612" s="3" t="s">
        <v>1258</v>
      </c>
      <c r="C612" s="4" t="s">
        <v>1261</v>
      </c>
      <c r="D612" s="3" t="s">
        <v>1262</v>
      </c>
      <c r="E612" s="5">
        <v>5539</v>
      </c>
      <c r="F612" s="5">
        <v>6769</v>
      </c>
      <c r="G612" s="5">
        <v>193.72846799999999</v>
      </c>
      <c r="H612" s="5">
        <v>15087.511463999999</v>
      </c>
      <c r="I612" s="9">
        <v>0.51934100000000005</v>
      </c>
      <c r="J612" s="5">
        <v>3760007</v>
      </c>
      <c r="K612" s="5">
        <v>0</v>
      </c>
      <c r="L612" s="5">
        <v>0</v>
      </c>
      <c r="M612" s="12">
        <f t="shared" si="19"/>
        <v>0</v>
      </c>
      <c r="N612" s="13">
        <f t="shared" si="20"/>
        <v>0</v>
      </c>
    </row>
    <row r="613" spans="2:14" x14ac:dyDescent="0.25">
      <c r="B613" s="3" t="s">
        <v>1258</v>
      </c>
      <c r="C613" s="4" t="s">
        <v>1263</v>
      </c>
      <c r="D613" s="3" t="s">
        <v>1264</v>
      </c>
      <c r="E613" s="5">
        <v>7891</v>
      </c>
      <c r="F613" s="5">
        <v>9018</v>
      </c>
      <c r="G613" s="5">
        <v>236.049789</v>
      </c>
      <c r="H613" s="5">
        <v>15614.476492</v>
      </c>
      <c r="I613" s="9">
        <v>0.59369899999999998</v>
      </c>
      <c r="J613" s="5">
        <v>4722930</v>
      </c>
      <c r="K613" s="5">
        <v>0</v>
      </c>
      <c r="L613" s="5">
        <v>0</v>
      </c>
      <c r="M613" s="12">
        <f t="shared" si="19"/>
        <v>0</v>
      </c>
      <c r="N613" s="13">
        <f t="shared" si="20"/>
        <v>0</v>
      </c>
    </row>
    <row r="614" spans="2:14" x14ac:dyDescent="0.25">
      <c r="B614" s="3" t="s">
        <v>1258</v>
      </c>
      <c r="C614" s="4" t="s">
        <v>1265</v>
      </c>
      <c r="D614" s="3" t="s">
        <v>1266</v>
      </c>
      <c r="E614" s="5">
        <v>46700</v>
      </c>
      <c r="F614" s="5">
        <v>53376</v>
      </c>
      <c r="G614" s="5">
        <v>388.33679899999998</v>
      </c>
      <c r="H614" s="5">
        <v>16040.208243999999</v>
      </c>
      <c r="I614" s="9">
        <v>0.84050400000000003</v>
      </c>
      <c r="J614" s="5">
        <v>23413297</v>
      </c>
      <c r="K614" s="5">
        <v>0</v>
      </c>
      <c r="L614" s="5">
        <v>0</v>
      </c>
      <c r="M614" s="12">
        <f t="shared" si="19"/>
        <v>0</v>
      </c>
      <c r="N614" s="13">
        <f t="shared" si="20"/>
        <v>0</v>
      </c>
    </row>
    <row r="615" spans="2:14" x14ac:dyDescent="0.25">
      <c r="B615" s="3" t="s">
        <v>1258</v>
      </c>
      <c r="C615" s="4" t="s">
        <v>1267</v>
      </c>
      <c r="D615" s="3" t="s">
        <v>1268</v>
      </c>
      <c r="E615" s="5">
        <v>45489</v>
      </c>
      <c r="F615" s="5">
        <v>50456</v>
      </c>
      <c r="G615" s="5">
        <v>396.83431100000001</v>
      </c>
      <c r="H615" s="5">
        <v>15692.170151</v>
      </c>
      <c r="I615" s="9">
        <v>0.84902599999999995</v>
      </c>
      <c r="J615" s="5">
        <v>26699059</v>
      </c>
      <c r="K615" s="5">
        <v>0</v>
      </c>
      <c r="L615" s="5">
        <v>0</v>
      </c>
      <c r="M615" s="12">
        <f t="shared" si="19"/>
        <v>0</v>
      </c>
      <c r="N615" s="13">
        <f t="shared" si="20"/>
        <v>0</v>
      </c>
    </row>
    <row r="616" spans="2:14" x14ac:dyDescent="0.25">
      <c r="B616" s="3" t="s">
        <v>1258</v>
      </c>
      <c r="C616" s="4" t="s">
        <v>1269</v>
      </c>
      <c r="D616" s="3" t="s">
        <v>1270</v>
      </c>
      <c r="E616" s="5">
        <v>14798</v>
      </c>
      <c r="F616" s="5">
        <v>17037</v>
      </c>
      <c r="G616" s="5">
        <v>254.95486299999999</v>
      </c>
      <c r="H616" s="5">
        <v>15646.201987</v>
      </c>
      <c r="I616" s="9">
        <v>0.62403900000000001</v>
      </c>
      <c r="J616" s="5">
        <v>6767952</v>
      </c>
      <c r="K616" s="5">
        <v>0</v>
      </c>
      <c r="L616" s="5">
        <v>0</v>
      </c>
      <c r="M616" s="12">
        <f t="shared" si="19"/>
        <v>0</v>
      </c>
      <c r="N616" s="13">
        <f t="shared" si="20"/>
        <v>0</v>
      </c>
    </row>
    <row r="617" spans="2:14" x14ac:dyDescent="0.25">
      <c r="B617" s="3" t="s">
        <v>1258</v>
      </c>
      <c r="C617" s="4" t="s">
        <v>1271</v>
      </c>
      <c r="D617" s="3" t="s">
        <v>1272</v>
      </c>
      <c r="E617" s="5">
        <v>10531</v>
      </c>
      <c r="F617" s="5">
        <v>11852</v>
      </c>
      <c r="G617" s="5">
        <v>363.712538</v>
      </c>
      <c r="H617" s="5">
        <v>16697.580762000001</v>
      </c>
      <c r="I617" s="9">
        <v>0.81084900000000004</v>
      </c>
      <c r="J617" s="5">
        <v>8262304</v>
      </c>
      <c r="K617" s="5">
        <v>0</v>
      </c>
      <c r="L617" s="5">
        <v>0</v>
      </c>
      <c r="M617" s="12">
        <f t="shared" si="19"/>
        <v>0</v>
      </c>
      <c r="N617" s="13">
        <f t="shared" si="20"/>
        <v>0</v>
      </c>
    </row>
    <row r="618" spans="2:14" x14ac:dyDescent="0.25">
      <c r="B618" s="3" t="s">
        <v>1258</v>
      </c>
      <c r="C618" s="4" t="s">
        <v>1273</v>
      </c>
      <c r="D618" s="3" t="s">
        <v>1274</v>
      </c>
      <c r="E618" s="5">
        <v>9099</v>
      </c>
      <c r="F618" s="5">
        <v>10529</v>
      </c>
      <c r="G618" s="5">
        <v>136.99202199999999</v>
      </c>
      <c r="H618" s="5">
        <v>15823.784481999999</v>
      </c>
      <c r="I618" s="9">
        <v>0.440025</v>
      </c>
      <c r="J618" s="5">
        <v>4647549</v>
      </c>
      <c r="K618" s="5">
        <v>0</v>
      </c>
      <c r="L618" s="5">
        <v>0</v>
      </c>
      <c r="M618" s="12">
        <f t="shared" si="19"/>
        <v>0</v>
      </c>
      <c r="N618" s="13">
        <f t="shared" si="20"/>
        <v>0</v>
      </c>
    </row>
    <row r="619" spans="2:14" x14ac:dyDescent="0.25">
      <c r="B619" s="3" t="s">
        <v>1258</v>
      </c>
      <c r="C619" s="4" t="s">
        <v>1275</v>
      </c>
      <c r="D619" s="3" t="s">
        <v>1276</v>
      </c>
      <c r="E619" s="5">
        <v>3986</v>
      </c>
      <c r="F619" s="5">
        <v>5132</v>
      </c>
      <c r="G619" s="5">
        <v>149.07833199999999</v>
      </c>
      <c r="H619" s="5">
        <v>14235.16006</v>
      </c>
      <c r="I619" s="9">
        <v>0.43670599999999998</v>
      </c>
      <c r="J619" s="5">
        <v>2886354</v>
      </c>
      <c r="K619" s="5">
        <v>0</v>
      </c>
      <c r="L619" s="5">
        <v>0</v>
      </c>
      <c r="M619" s="12">
        <f t="shared" si="19"/>
        <v>0</v>
      </c>
      <c r="N619" s="13">
        <f t="shared" si="20"/>
        <v>0</v>
      </c>
    </row>
    <row r="620" spans="2:14" x14ac:dyDescent="0.25">
      <c r="B620" s="3" t="s">
        <v>1277</v>
      </c>
      <c r="C620" s="4" t="s">
        <v>1278</v>
      </c>
      <c r="D620" s="3" t="s">
        <v>1279</v>
      </c>
      <c r="E620" s="5">
        <v>49185</v>
      </c>
      <c r="F620" s="5">
        <v>50026</v>
      </c>
      <c r="G620" s="5">
        <v>424.22486300000003</v>
      </c>
      <c r="H620" s="5">
        <v>14997.057701</v>
      </c>
      <c r="I620" s="9">
        <v>0.882521</v>
      </c>
      <c r="J620" s="5">
        <v>33763586</v>
      </c>
      <c r="K620" s="5">
        <v>0</v>
      </c>
      <c r="L620" s="5">
        <v>0</v>
      </c>
      <c r="M620" s="12">
        <f t="shared" si="19"/>
        <v>0</v>
      </c>
      <c r="N620" s="13">
        <f t="shared" si="20"/>
        <v>0</v>
      </c>
    </row>
    <row r="621" spans="2:14" x14ac:dyDescent="0.25">
      <c r="B621" s="3" t="s">
        <v>1277</v>
      </c>
      <c r="C621" s="4" t="s">
        <v>1280</v>
      </c>
      <c r="D621" s="3" t="s">
        <v>1281</v>
      </c>
      <c r="E621" s="5">
        <v>62194</v>
      </c>
      <c r="F621" s="5">
        <v>63324</v>
      </c>
      <c r="G621" s="5">
        <v>484.29623800000002</v>
      </c>
      <c r="H621" s="5">
        <v>14346.046001000001</v>
      </c>
      <c r="I621" s="9">
        <v>0.96831299999999998</v>
      </c>
      <c r="J621" s="5">
        <v>47134173</v>
      </c>
      <c r="K621" s="5">
        <v>0</v>
      </c>
      <c r="L621" s="5">
        <v>0</v>
      </c>
      <c r="M621" s="12">
        <f t="shared" si="19"/>
        <v>0</v>
      </c>
      <c r="N621" s="13">
        <f t="shared" si="20"/>
        <v>0</v>
      </c>
    </row>
    <row r="622" spans="2:14" x14ac:dyDescent="0.25">
      <c r="B622" s="3" t="s">
        <v>1277</v>
      </c>
      <c r="C622" s="4" t="s">
        <v>1282</v>
      </c>
      <c r="D622" s="3" t="s">
        <v>1283</v>
      </c>
      <c r="E622" s="5">
        <v>17358</v>
      </c>
      <c r="F622" s="5">
        <v>19314</v>
      </c>
      <c r="G622" s="5">
        <v>253.72957400000001</v>
      </c>
      <c r="H622" s="5">
        <v>14478.658256000001</v>
      </c>
      <c r="I622" s="9">
        <v>0.60561699999999996</v>
      </c>
      <c r="J622" s="5">
        <v>10516520</v>
      </c>
      <c r="K622" s="5">
        <v>0</v>
      </c>
      <c r="L622" s="5">
        <v>0</v>
      </c>
      <c r="M622" s="12">
        <f t="shared" si="19"/>
        <v>0</v>
      </c>
      <c r="N622" s="13">
        <f t="shared" si="20"/>
        <v>0</v>
      </c>
    </row>
    <row r="623" spans="2:14" x14ac:dyDescent="0.25">
      <c r="B623" s="3" t="s">
        <v>1277</v>
      </c>
      <c r="C623" s="4" t="s">
        <v>1284</v>
      </c>
      <c r="D623" s="3" t="s">
        <v>1285</v>
      </c>
      <c r="E623" s="5">
        <v>18167</v>
      </c>
      <c r="F623" s="5">
        <v>18745</v>
      </c>
      <c r="G623" s="5">
        <v>184.68717000000001</v>
      </c>
      <c r="H623" s="5">
        <v>15129.305664</v>
      </c>
      <c r="I623" s="9">
        <v>0.50563499999999995</v>
      </c>
      <c r="J623" s="5">
        <v>7390772</v>
      </c>
      <c r="K623" s="5">
        <v>0</v>
      </c>
      <c r="L623" s="5">
        <v>0</v>
      </c>
      <c r="M623" s="12">
        <f t="shared" si="19"/>
        <v>0</v>
      </c>
      <c r="N623" s="13">
        <f t="shared" si="20"/>
        <v>0</v>
      </c>
    </row>
    <row r="624" spans="2:14" x14ac:dyDescent="0.25">
      <c r="B624" s="3" t="s">
        <v>1277</v>
      </c>
      <c r="C624" s="4" t="s">
        <v>1286</v>
      </c>
      <c r="D624" s="3" t="s">
        <v>1287</v>
      </c>
      <c r="E624" s="5">
        <v>25080</v>
      </c>
      <c r="F624" s="5">
        <v>26508</v>
      </c>
      <c r="G624" s="5">
        <v>298.15485899999999</v>
      </c>
      <c r="H624" s="5">
        <v>14037.199242000001</v>
      </c>
      <c r="I624" s="9">
        <v>0.66962900000000003</v>
      </c>
      <c r="J624" s="5">
        <v>14247837</v>
      </c>
      <c r="K624" s="5">
        <v>0</v>
      </c>
      <c r="L624" s="5">
        <v>0</v>
      </c>
      <c r="M624" s="12">
        <f t="shared" si="19"/>
        <v>0</v>
      </c>
      <c r="N624" s="13">
        <f t="shared" si="20"/>
        <v>0</v>
      </c>
    </row>
    <row r="625" spans="2:14" x14ac:dyDescent="0.25">
      <c r="B625" s="3" t="s">
        <v>1277</v>
      </c>
      <c r="C625" s="4" t="s">
        <v>1288</v>
      </c>
      <c r="D625" s="3" t="s">
        <v>1289</v>
      </c>
      <c r="E625" s="5">
        <v>26730</v>
      </c>
      <c r="F625" s="5">
        <v>28205</v>
      </c>
      <c r="G625" s="5">
        <v>329.17493400000001</v>
      </c>
      <c r="H625" s="5">
        <v>15156.280771</v>
      </c>
      <c r="I625" s="9">
        <v>0.73447700000000005</v>
      </c>
      <c r="J625" s="5">
        <v>15557441</v>
      </c>
      <c r="K625" s="5">
        <v>0</v>
      </c>
      <c r="L625" s="5">
        <v>0</v>
      </c>
      <c r="M625" s="12">
        <f t="shared" si="19"/>
        <v>0</v>
      </c>
      <c r="N625" s="13">
        <f t="shared" si="20"/>
        <v>0</v>
      </c>
    </row>
    <row r="626" spans="2:14" x14ac:dyDescent="0.25">
      <c r="B626" s="3" t="s">
        <v>1277</v>
      </c>
      <c r="C626" s="4" t="s">
        <v>1290</v>
      </c>
      <c r="D626" s="3" t="s">
        <v>1291</v>
      </c>
      <c r="E626" s="5">
        <v>104047</v>
      </c>
      <c r="F626" s="5">
        <v>106280</v>
      </c>
      <c r="G626" s="5">
        <v>474.833732</v>
      </c>
      <c r="H626" s="5">
        <v>16428.112381999999</v>
      </c>
      <c r="I626" s="9">
        <v>0.98274799999999995</v>
      </c>
      <c r="J626" s="5">
        <v>69964713</v>
      </c>
      <c r="K626" s="5">
        <v>0</v>
      </c>
      <c r="L626" s="5">
        <v>0</v>
      </c>
      <c r="M626" s="12">
        <f t="shared" si="19"/>
        <v>0</v>
      </c>
      <c r="N626" s="13">
        <f t="shared" si="20"/>
        <v>0</v>
      </c>
    </row>
    <row r="627" spans="2:14" x14ac:dyDescent="0.25">
      <c r="B627" s="3" t="s">
        <v>1277</v>
      </c>
      <c r="C627" s="4" t="s">
        <v>1292</v>
      </c>
      <c r="D627" s="3" t="s">
        <v>1293</v>
      </c>
      <c r="E627" s="5">
        <v>5838</v>
      </c>
      <c r="F627" s="5">
        <v>6539</v>
      </c>
      <c r="G627" s="5">
        <v>213.758985</v>
      </c>
      <c r="H627" s="5">
        <v>14616.524665999999</v>
      </c>
      <c r="I627" s="9">
        <v>0.54436300000000004</v>
      </c>
      <c r="J627" s="5">
        <v>3457465</v>
      </c>
      <c r="K627" s="5">
        <v>0</v>
      </c>
      <c r="L627" s="5">
        <v>0</v>
      </c>
      <c r="M627" s="12">
        <f t="shared" si="19"/>
        <v>0</v>
      </c>
      <c r="N627" s="13">
        <f t="shared" si="20"/>
        <v>0</v>
      </c>
    </row>
    <row r="628" spans="2:14" x14ac:dyDescent="0.25">
      <c r="B628" s="3" t="s">
        <v>1277</v>
      </c>
      <c r="C628" s="4" t="s">
        <v>1294</v>
      </c>
      <c r="D628" s="3" t="s">
        <v>1295</v>
      </c>
      <c r="E628" s="5">
        <v>10659</v>
      </c>
      <c r="F628" s="5">
        <v>11294</v>
      </c>
      <c r="G628" s="5">
        <v>216.62803299999999</v>
      </c>
      <c r="H628" s="5">
        <v>13574.176095000001</v>
      </c>
      <c r="I628" s="9">
        <v>0.53418200000000005</v>
      </c>
      <c r="J628" s="5">
        <v>5311028</v>
      </c>
      <c r="K628" s="5">
        <v>0</v>
      </c>
      <c r="L628" s="5">
        <v>0</v>
      </c>
      <c r="M628" s="12">
        <f t="shared" si="19"/>
        <v>0</v>
      </c>
      <c r="N628" s="13">
        <f t="shared" si="20"/>
        <v>0</v>
      </c>
    </row>
    <row r="629" spans="2:14" x14ac:dyDescent="0.25">
      <c r="B629" s="3" t="s">
        <v>1277</v>
      </c>
      <c r="C629" s="4" t="s">
        <v>1296</v>
      </c>
      <c r="D629" s="3" t="s">
        <v>1297</v>
      </c>
      <c r="E629" s="5">
        <v>12810</v>
      </c>
      <c r="F629" s="5">
        <v>13605</v>
      </c>
      <c r="G629" s="5">
        <v>322.70871</v>
      </c>
      <c r="H629" s="5">
        <v>15414.240593</v>
      </c>
      <c r="I629" s="9">
        <v>0.72789499999999996</v>
      </c>
      <c r="J629" s="5">
        <v>6648361</v>
      </c>
      <c r="K629" s="5">
        <v>0</v>
      </c>
      <c r="L629" s="5">
        <v>0</v>
      </c>
      <c r="M629" s="12">
        <f t="shared" si="19"/>
        <v>0</v>
      </c>
      <c r="N629" s="13">
        <f t="shared" si="20"/>
        <v>0</v>
      </c>
    </row>
    <row r="630" spans="2:14" x14ac:dyDescent="0.25">
      <c r="B630" s="3" t="s">
        <v>1277</v>
      </c>
      <c r="C630" s="4" t="s">
        <v>1298</v>
      </c>
      <c r="D630" s="3" t="s">
        <v>1299</v>
      </c>
      <c r="E630" s="5">
        <v>7555</v>
      </c>
      <c r="F630" s="5">
        <v>7945</v>
      </c>
      <c r="G630" s="5">
        <v>182.90522300000001</v>
      </c>
      <c r="H630" s="5">
        <v>13188.802118</v>
      </c>
      <c r="I630" s="9">
        <v>0.47541899999999998</v>
      </c>
      <c r="J630" s="5">
        <v>2607085</v>
      </c>
      <c r="K630" s="5">
        <v>0</v>
      </c>
      <c r="L630" s="5">
        <v>0</v>
      </c>
      <c r="M630" s="12">
        <f t="shared" si="19"/>
        <v>0</v>
      </c>
      <c r="N630" s="13">
        <f t="shared" si="20"/>
        <v>0</v>
      </c>
    </row>
    <row r="631" spans="2:14" x14ac:dyDescent="0.25">
      <c r="B631" s="3" t="s">
        <v>1300</v>
      </c>
      <c r="C631" s="4" t="s">
        <v>1301</v>
      </c>
      <c r="D631" s="3" t="s">
        <v>1302</v>
      </c>
      <c r="E631" s="5">
        <v>5422</v>
      </c>
      <c r="F631" s="5">
        <v>7095</v>
      </c>
      <c r="G631" s="5">
        <v>280.113742</v>
      </c>
      <c r="H631" s="5">
        <v>13256.929731</v>
      </c>
      <c r="I631" s="9">
        <v>0.63008600000000003</v>
      </c>
      <c r="J631" s="5">
        <v>2728225</v>
      </c>
      <c r="K631" s="5">
        <v>0</v>
      </c>
      <c r="L631" s="5">
        <v>0</v>
      </c>
      <c r="M631" s="12">
        <f t="shared" si="19"/>
        <v>0</v>
      </c>
      <c r="N631" s="13">
        <f t="shared" si="20"/>
        <v>0</v>
      </c>
    </row>
    <row r="632" spans="2:14" x14ac:dyDescent="0.25">
      <c r="B632" s="3" t="s">
        <v>1300</v>
      </c>
      <c r="C632" s="4" t="s">
        <v>1303</v>
      </c>
      <c r="D632" s="3" t="s">
        <v>1304</v>
      </c>
      <c r="E632" s="5">
        <v>5337</v>
      </c>
      <c r="F632" s="5">
        <v>7162</v>
      </c>
      <c r="G632" s="5">
        <v>184.926976</v>
      </c>
      <c r="H632" s="5">
        <v>14368.743489</v>
      </c>
      <c r="I632" s="9">
        <v>0.49527500000000002</v>
      </c>
      <c r="J632" s="5">
        <v>2551800</v>
      </c>
      <c r="K632" s="5">
        <v>0</v>
      </c>
      <c r="L632" s="5">
        <v>0</v>
      </c>
      <c r="M632" s="12">
        <f t="shared" si="19"/>
        <v>0</v>
      </c>
      <c r="N632" s="13">
        <f t="shared" si="20"/>
        <v>0</v>
      </c>
    </row>
    <row r="633" spans="2:14" x14ac:dyDescent="0.25">
      <c r="B633" s="3" t="s">
        <v>1300</v>
      </c>
      <c r="C633" s="4" t="s">
        <v>1305</v>
      </c>
      <c r="D633" s="3" t="s">
        <v>1306</v>
      </c>
      <c r="E633" s="5">
        <v>6012</v>
      </c>
      <c r="F633" s="5">
        <v>9310</v>
      </c>
      <c r="G633" s="5">
        <v>313.66305</v>
      </c>
      <c r="H633" s="5">
        <v>13072.025449000001</v>
      </c>
      <c r="I633" s="9">
        <v>0.68052299999999999</v>
      </c>
      <c r="J633" s="5">
        <v>2757585</v>
      </c>
      <c r="K633" s="5">
        <v>0</v>
      </c>
      <c r="L633" s="5">
        <v>0</v>
      </c>
      <c r="M633" s="12">
        <f t="shared" si="19"/>
        <v>0</v>
      </c>
      <c r="N633" s="13">
        <f t="shared" si="20"/>
        <v>0</v>
      </c>
    </row>
    <row r="634" spans="2:14" x14ac:dyDescent="0.25">
      <c r="B634" s="3" t="s">
        <v>1300</v>
      </c>
      <c r="C634" s="4" t="s">
        <v>1307</v>
      </c>
      <c r="D634" s="3" t="s">
        <v>1308</v>
      </c>
      <c r="E634" s="5">
        <v>5278</v>
      </c>
      <c r="F634" s="5">
        <v>8486</v>
      </c>
      <c r="G634" s="5">
        <v>137.462762</v>
      </c>
      <c r="H634" s="5">
        <v>11895.730579999999</v>
      </c>
      <c r="I634" s="9">
        <v>0.38530900000000001</v>
      </c>
      <c r="J634" s="5">
        <v>2140210</v>
      </c>
      <c r="K634" s="5">
        <v>0</v>
      </c>
      <c r="L634" s="5">
        <v>0</v>
      </c>
      <c r="M634" s="12">
        <f t="shared" si="19"/>
        <v>0</v>
      </c>
      <c r="N634" s="13">
        <f t="shared" si="20"/>
        <v>0</v>
      </c>
    </row>
    <row r="635" spans="2:14" x14ac:dyDescent="0.25">
      <c r="B635" s="3" t="s">
        <v>1300</v>
      </c>
      <c r="C635" s="4" t="s">
        <v>1309</v>
      </c>
      <c r="D635" s="3" t="s">
        <v>1310</v>
      </c>
      <c r="E635" s="5">
        <v>5176</v>
      </c>
      <c r="F635" s="5">
        <v>6706</v>
      </c>
      <c r="G635" s="5">
        <v>248.304653</v>
      </c>
      <c r="H635" s="5">
        <v>14169.325348</v>
      </c>
      <c r="I635" s="9">
        <v>0.59267199999999998</v>
      </c>
      <c r="J635" s="5">
        <v>2547485</v>
      </c>
      <c r="K635" s="5">
        <v>0</v>
      </c>
      <c r="L635" s="5">
        <v>0</v>
      </c>
      <c r="M635" s="12">
        <f t="shared" si="19"/>
        <v>0</v>
      </c>
      <c r="N635" s="13">
        <f t="shared" si="20"/>
        <v>0</v>
      </c>
    </row>
    <row r="636" spans="2:14" x14ac:dyDescent="0.25">
      <c r="B636" s="3" t="s">
        <v>1300</v>
      </c>
      <c r="C636" s="4" t="s">
        <v>1311</v>
      </c>
      <c r="D636" s="3" t="s">
        <v>1312</v>
      </c>
      <c r="E636" s="5">
        <v>7223</v>
      </c>
      <c r="F636" s="5">
        <v>10497</v>
      </c>
      <c r="G636" s="5">
        <v>219.79270299999999</v>
      </c>
      <c r="H636" s="5">
        <v>13775.294753</v>
      </c>
      <c r="I636" s="9">
        <v>0.54202600000000001</v>
      </c>
      <c r="J636" s="5">
        <v>4519091</v>
      </c>
      <c r="K636" s="5">
        <v>0</v>
      </c>
      <c r="L636" s="5">
        <v>0</v>
      </c>
      <c r="M636" s="12">
        <f t="shared" si="19"/>
        <v>0</v>
      </c>
      <c r="N636" s="13">
        <f t="shared" si="20"/>
        <v>0</v>
      </c>
    </row>
    <row r="637" spans="2:14" x14ac:dyDescent="0.25">
      <c r="B637" s="3" t="s">
        <v>1300</v>
      </c>
      <c r="C637" s="4" t="s">
        <v>1313</v>
      </c>
      <c r="D637" s="3" t="s">
        <v>1314</v>
      </c>
      <c r="E637" s="5">
        <v>11244</v>
      </c>
      <c r="F637" s="5">
        <v>13064</v>
      </c>
      <c r="G637" s="5">
        <v>314.44259</v>
      </c>
      <c r="H637" s="5">
        <v>14147.341693</v>
      </c>
      <c r="I637" s="9">
        <v>0.69693799999999995</v>
      </c>
      <c r="J637" s="5">
        <v>4980967</v>
      </c>
      <c r="K637" s="5">
        <v>0</v>
      </c>
      <c r="L637" s="5">
        <v>0</v>
      </c>
      <c r="M637" s="12">
        <f t="shared" si="19"/>
        <v>0</v>
      </c>
      <c r="N637" s="13">
        <f t="shared" si="20"/>
        <v>0</v>
      </c>
    </row>
    <row r="638" spans="2:14" x14ac:dyDescent="0.25">
      <c r="B638" s="3" t="s">
        <v>1300</v>
      </c>
      <c r="C638" s="4" t="s">
        <v>1315</v>
      </c>
      <c r="D638" s="3" t="s">
        <v>1316</v>
      </c>
      <c r="E638" s="5">
        <v>8147</v>
      </c>
      <c r="F638" s="5">
        <v>10115</v>
      </c>
      <c r="G638" s="5">
        <v>173.00929300000001</v>
      </c>
      <c r="H638" s="5">
        <v>14400.405057</v>
      </c>
      <c r="I638" s="9">
        <v>0.47687800000000002</v>
      </c>
      <c r="J638" s="5">
        <v>3730674</v>
      </c>
      <c r="K638" s="5">
        <v>0</v>
      </c>
      <c r="L638" s="5">
        <v>0</v>
      </c>
      <c r="M638" s="12">
        <f t="shared" si="19"/>
        <v>0</v>
      </c>
      <c r="N638" s="13">
        <f t="shared" si="20"/>
        <v>0</v>
      </c>
    </row>
    <row r="639" spans="2:14" x14ac:dyDescent="0.25">
      <c r="B639" s="3" t="s">
        <v>1300</v>
      </c>
      <c r="C639" s="4" t="s">
        <v>1317</v>
      </c>
      <c r="D639" s="3" t="s">
        <v>1318</v>
      </c>
      <c r="E639" s="5">
        <v>16534</v>
      </c>
      <c r="F639" s="5">
        <v>17359</v>
      </c>
      <c r="G639" s="5">
        <v>397.81663700000001</v>
      </c>
      <c r="H639" s="5">
        <v>15890.493952000001</v>
      </c>
      <c r="I639" s="9">
        <v>0.853379</v>
      </c>
      <c r="J639" s="5">
        <v>9790795</v>
      </c>
      <c r="K639" s="5">
        <v>0</v>
      </c>
      <c r="L639" s="5">
        <v>0</v>
      </c>
      <c r="M639" s="12">
        <f t="shared" si="19"/>
        <v>0</v>
      </c>
      <c r="N639" s="13">
        <f t="shared" si="20"/>
        <v>0</v>
      </c>
    </row>
    <row r="640" spans="2:14" x14ac:dyDescent="0.25">
      <c r="B640" s="3" t="s">
        <v>1300</v>
      </c>
      <c r="C640" s="4" t="s">
        <v>1319</v>
      </c>
      <c r="D640" s="3" t="s">
        <v>1320</v>
      </c>
      <c r="E640" s="5">
        <v>10039</v>
      </c>
      <c r="F640" s="5">
        <v>10907</v>
      </c>
      <c r="G640" s="5">
        <v>260.56624199999999</v>
      </c>
      <c r="H640" s="5">
        <v>14317.063453000001</v>
      </c>
      <c r="I640" s="9">
        <v>0.61414599999999997</v>
      </c>
      <c r="J640" s="5">
        <v>4228988</v>
      </c>
      <c r="K640" s="5">
        <v>0</v>
      </c>
      <c r="L640" s="5">
        <v>0</v>
      </c>
      <c r="M640" s="12">
        <f t="shared" si="19"/>
        <v>0</v>
      </c>
      <c r="N640" s="13">
        <f t="shared" si="20"/>
        <v>0</v>
      </c>
    </row>
    <row r="641" spans="2:14" x14ac:dyDescent="0.25">
      <c r="B641" s="3" t="s">
        <v>1321</v>
      </c>
      <c r="C641" s="4" t="s">
        <v>1322</v>
      </c>
      <c r="D641" s="3" t="s">
        <v>1323</v>
      </c>
      <c r="E641" s="5">
        <v>125488</v>
      </c>
      <c r="F641" s="5">
        <v>126610</v>
      </c>
      <c r="G641" s="5">
        <v>223.99164400000001</v>
      </c>
      <c r="H641" s="5">
        <v>14832.987314</v>
      </c>
      <c r="I641" s="9">
        <v>0.56359899999999996</v>
      </c>
      <c r="J641" s="5">
        <v>27647120</v>
      </c>
      <c r="K641" s="5">
        <v>0</v>
      </c>
      <c r="L641" s="5">
        <v>0</v>
      </c>
      <c r="M641" s="12">
        <f t="shared" si="19"/>
        <v>0</v>
      </c>
      <c r="N641" s="13">
        <f t="shared" si="20"/>
        <v>0</v>
      </c>
    </row>
    <row r="642" spans="2:14" x14ac:dyDescent="0.25">
      <c r="B642" s="3" t="s">
        <v>1321</v>
      </c>
      <c r="C642" s="4" t="s">
        <v>1324</v>
      </c>
      <c r="D642" s="3" t="s">
        <v>1325</v>
      </c>
      <c r="E642" s="5">
        <v>28727</v>
      </c>
      <c r="F642" s="5">
        <v>29343</v>
      </c>
      <c r="G642" s="5">
        <v>373.35016899999999</v>
      </c>
      <c r="H642" s="5">
        <v>15370.526717000001</v>
      </c>
      <c r="I642" s="9">
        <v>0.80735199999999996</v>
      </c>
      <c r="J642" s="5">
        <v>12939538</v>
      </c>
      <c r="K642" s="5">
        <v>0</v>
      </c>
      <c r="L642" s="5">
        <v>0</v>
      </c>
      <c r="M642" s="12">
        <f t="shared" si="19"/>
        <v>0</v>
      </c>
      <c r="N642" s="13">
        <f t="shared" si="20"/>
        <v>0</v>
      </c>
    </row>
    <row r="643" spans="2:14" x14ac:dyDescent="0.25">
      <c r="B643" s="3" t="s">
        <v>1321</v>
      </c>
      <c r="C643" s="4" t="s">
        <v>1326</v>
      </c>
      <c r="D643" s="3" t="s">
        <v>1327</v>
      </c>
      <c r="E643" s="5">
        <v>58395</v>
      </c>
      <c r="F643" s="5">
        <v>59423</v>
      </c>
      <c r="G643" s="5">
        <v>289.854265</v>
      </c>
      <c r="H643" s="5">
        <v>17153.703484999998</v>
      </c>
      <c r="I643" s="9">
        <v>0.70050599999999996</v>
      </c>
      <c r="J643" s="5">
        <v>25204882</v>
      </c>
      <c r="K643" s="5">
        <v>0</v>
      </c>
      <c r="L643" s="5">
        <v>0</v>
      </c>
      <c r="M643" s="12">
        <f t="shared" si="19"/>
        <v>0</v>
      </c>
      <c r="N643" s="13">
        <f t="shared" si="20"/>
        <v>0</v>
      </c>
    </row>
    <row r="644" spans="2:14" x14ac:dyDescent="0.25">
      <c r="B644" s="3" t="s">
        <v>1321</v>
      </c>
      <c r="C644" s="4" t="s">
        <v>1328</v>
      </c>
      <c r="D644" s="3" t="s">
        <v>1329</v>
      </c>
      <c r="E644" s="5">
        <v>107845</v>
      </c>
      <c r="F644" s="5">
        <v>108886</v>
      </c>
      <c r="G644" s="5">
        <v>560.37630200000001</v>
      </c>
      <c r="H644" s="5">
        <v>16116.451870999999</v>
      </c>
      <c r="I644" s="9">
        <v>1.1136060000000001</v>
      </c>
      <c r="J644" s="5">
        <v>105344551</v>
      </c>
      <c r="K644" s="5">
        <v>343278</v>
      </c>
      <c r="L644" s="5">
        <v>96182</v>
      </c>
      <c r="M644" s="12">
        <f t="shared" si="19"/>
        <v>247096</v>
      </c>
      <c r="N644" s="13">
        <f t="shared" si="20"/>
        <v>2.5690461832775364</v>
      </c>
    </row>
    <row r="645" spans="2:14" x14ac:dyDescent="0.25">
      <c r="B645" s="3" t="s">
        <v>1321</v>
      </c>
      <c r="C645" s="4" t="s">
        <v>1330</v>
      </c>
      <c r="D645" s="3" t="s">
        <v>1331</v>
      </c>
      <c r="E645" s="5">
        <v>37088</v>
      </c>
      <c r="F645" s="5">
        <v>37697</v>
      </c>
      <c r="G645" s="5">
        <v>222.635727</v>
      </c>
      <c r="H645" s="5">
        <v>14471.674019</v>
      </c>
      <c r="I645" s="9">
        <v>0.55635299999999999</v>
      </c>
      <c r="J645" s="5">
        <v>19213613</v>
      </c>
      <c r="K645" s="5">
        <v>0</v>
      </c>
      <c r="L645" s="5">
        <v>0</v>
      </c>
      <c r="M645" s="12">
        <f t="shared" ref="M645:M708" si="21">K645-L645</f>
        <v>0</v>
      </c>
      <c r="N645" s="13">
        <f t="shared" ref="N645:N708" si="22">IF(L645=0,0,M645/L645)</f>
        <v>0</v>
      </c>
    </row>
    <row r="646" spans="2:14" x14ac:dyDescent="0.25">
      <c r="B646" s="3" t="s">
        <v>1321</v>
      </c>
      <c r="C646" s="4" t="s">
        <v>1332</v>
      </c>
      <c r="D646" s="3" t="s">
        <v>1333</v>
      </c>
      <c r="E646" s="5">
        <v>100565</v>
      </c>
      <c r="F646" s="5">
        <v>103936</v>
      </c>
      <c r="G646" s="5">
        <v>336.11953499999998</v>
      </c>
      <c r="H646" s="5">
        <v>15105.882304999999</v>
      </c>
      <c r="I646" s="9">
        <v>0.74474700000000005</v>
      </c>
      <c r="J646" s="5">
        <v>38453575</v>
      </c>
      <c r="K646" s="5">
        <v>0</v>
      </c>
      <c r="L646" s="5">
        <v>0</v>
      </c>
      <c r="M646" s="12">
        <f t="shared" si="21"/>
        <v>0</v>
      </c>
      <c r="N646" s="13">
        <f t="shared" si="22"/>
        <v>0</v>
      </c>
    </row>
    <row r="647" spans="2:14" x14ac:dyDescent="0.25">
      <c r="B647" s="3" t="s">
        <v>1321</v>
      </c>
      <c r="C647" s="4" t="s">
        <v>1334</v>
      </c>
      <c r="D647" s="3" t="s">
        <v>1335</v>
      </c>
      <c r="E647" s="5">
        <v>315893</v>
      </c>
      <c r="F647" s="5">
        <v>319928</v>
      </c>
      <c r="G647" s="5">
        <v>408.15166199999999</v>
      </c>
      <c r="H647" s="5">
        <v>16505.292384</v>
      </c>
      <c r="I647" s="9">
        <v>0.87840099999999999</v>
      </c>
      <c r="J647" s="5">
        <v>138481500</v>
      </c>
      <c r="K647" s="5">
        <v>0</v>
      </c>
      <c r="L647" s="5">
        <v>0</v>
      </c>
      <c r="M647" s="12">
        <f t="shared" si="21"/>
        <v>0</v>
      </c>
      <c r="N647" s="13">
        <f t="shared" si="22"/>
        <v>0</v>
      </c>
    </row>
    <row r="648" spans="2:14" x14ac:dyDescent="0.25">
      <c r="B648" s="3" t="s">
        <v>1321</v>
      </c>
      <c r="C648" s="4" t="s">
        <v>1336</v>
      </c>
      <c r="D648" s="3" t="s">
        <v>1337</v>
      </c>
      <c r="E648" s="5">
        <v>35601</v>
      </c>
      <c r="F648" s="5">
        <v>36268</v>
      </c>
      <c r="G648" s="5">
        <v>399.23880600000001</v>
      </c>
      <c r="H648" s="5">
        <v>14101.237858</v>
      </c>
      <c r="I648" s="9">
        <v>0.83036500000000002</v>
      </c>
      <c r="J648" s="5">
        <v>7481921</v>
      </c>
      <c r="K648" s="5">
        <v>0</v>
      </c>
      <c r="L648" s="5">
        <v>0</v>
      </c>
      <c r="M648" s="12">
        <f t="shared" si="21"/>
        <v>0</v>
      </c>
      <c r="N648" s="13">
        <f t="shared" si="22"/>
        <v>0</v>
      </c>
    </row>
    <row r="649" spans="2:14" x14ac:dyDescent="0.25">
      <c r="B649" s="3" t="s">
        <v>1321</v>
      </c>
      <c r="C649" s="4" t="s">
        <v>1338</v>
      </c>
      <c r="D649" s="3" t="s">
        <v>1339</v>
      </c>
      <c r="E649" s="5">
        <v>35297</v>
      </c>
      <c r="F649" s="5">
        <v>36423</v>
      </c>
      <c r="G649" s="5">
        <v>332.52085199999999</v>
      </c>
      <c r="H649" s="5">
        <v>14440.750007000001</v>
      </c>
      <c r="I649" s="9">
        <v>0.72966500000000001</v>
      </c>
      <c r="J649" s="5">
        <v>9694915</v>
      </c>
      <c r="K649" s="5">
        <v>0</v>
      </c>
      <c r="L649" s="5">
        <v>0</v>
      </c>
      <c r="M649" s="12">
        <f t="shared" si="21"/>
        <v>0</v>
      </c>
      <c r="N649" s="13">
        <f t="shared" si="22"/>
        <v>0</v>
      </c>
    </row>
    <row r="650" spans="2:14" x14ac:dyDescent="0.25">
      <c r="B650" s="3" t="s">
        <v>1340</v>
      </c>
      <c r="C650" s="4" t="s">
        <v>1341</v>
      </c>
      <c r="D650" s="3" t="s">
        <v>1342</v>
      </c>
      <c r="E650" s="5">
        <v>46959</v>
      </c>
      <c r="F650" s="5">
        <v>56571</v>
      </c>
      <c r="G650" s="5">
        <v>330.773753</v>
      </c>
      <c r="H650" s="5">
        <v>19414.804254999999</v>
      </c>
      <c r="I650" s="9">
        <v>0.79713100000000003</v>
      </c>
      <c r="J650" s="5">
        <v>21572132</v>
      </c>
      <c r="K650" s="5">
        <v>0</v>
      </c>
      <c r="L650" s="5">
        <v>0</v>
      </c>
      <c r="M650" s="12">
        <f t="shared" si="21"/>
        <v>0</v>
      </c>
      <c r="N650" s="13">
        <f t="shared" si="22"/>
        <v>0</v>
      </c>
    </row>
    <row r="651" spans="2:14" x14ac:dyDescent="0.25">
      <c r="B651" s="3" t="s">
        <v>1340</v>
      </c>
      <c r="C651" s="4" t="s">
        <v>1343</v>
      </c>
      <c r="D651" s="3" t="s">
        <v>1344</v>
      </c>
      <c r="E651" s="5">
        <v>23329</v>
      </c>
      <c r="F651" s="5">
        <v>24742</v>
      </c>
      <c r="G651" s="5">
        <v>380.15920299999999</v>
      </c>
      <c r="H651" s="5">
        <v>14697.881907000001</v>
      </c>
      <c r="I651" s="9">
        <v>0.80862100000000003</v>
      </c>
      <c r="J651" s="5">
        <v>11679421</v>
      </c>
      <c r="K651" s="5">
        <v>0</v>
      </c>
      <c r="L651" s="5">
        <v>0</v>
      </c>
      <c r="M651" s="12">
        <f t="shared" si="21"/>
        <v>0</v>
      </c>
      <c r="N651" s="13">
        <f t="shared" si="22"/>
        <v>0</v>
      </c>
    </row>
    <row r="652" spans="2:14" x14ac:dyDescent="0.25">
      <c r="B652" s="3" t="s">
        <v>1340</v>
      </c>
      <c r="C652" s="4" t="s">
        <v>1345</v>
      </c>
      <c r="D652" s="3" t="s">
        <v>1346</v>
      </c>
      <c r="E652" s="5">
        <v>15995</v>
      </c>
      <c r="F652" s="5">
        <v>16869</v>
      </c>
      <c r="G652" s="5">
        <v>260.94344699999999</v>
      </c>
      <c r="H652" s="5">
        <v>14383.846014000001</v>
      </c>
      <c r="I652" s="9">
        <v>0.61568500000000004</v>
      </c>
      <c r="J652" s="5">
        <v>9626537</v>
      </c>
      <c r="K652" s="5">
        <v>0</v>
      </c>
      <c r="L652" s="5">
        <v>0</v>
      </c>
      <c r="M652" s="12">
        <f t="shared" si="21"/>
        <v>0</v>
      </c>
      <c r="N652" s="13">
        <f t="shared" si="22"/>
        <v>0</v>
      </c>
    </row>
    <row r="653" spans="2:14" x14ac:dyDescent="0.25">
      <c r="B653" s="3" t="s">
        <v>1340</v>
      </c>
      <c r="C653" s="4" t="s">
        <v>1347</v>
      </c>
      <c r="D653" s="3" t="s">
        <v>1348</v>
      </c>
      <c r="E653" s="5">
        <v>79288</v>
      </c>
      <c r="F653" s="5">
        <v>80812</v>
      </c>
      <c r="G653" s="5">
        <v>349.413973</v>
      </c>
      <c r="H653" s="5">
        <v>15059.322281000001</v>
      </c>
      <c r="I653" s="9">
        <v>0.76510999999999996</v>
      </c>
      <c r="J653" s="5">
        <v>36684321</v>
      </c>
      <c r="K653" s="5">
        <v>0</v>
      </c>
      <c r="L653" s="5">
        <v>0</v>
      </c>
      <c r="M653" s="12">
        <f t="shared" si="21"/>
        <v>0</v>
      </c>
      <c r="N653" s="13">
        <f t="shared" si="22"/>
        <v>0</v>
      </c>
    </row>
    <row r="654" spans="2:14" x14ac:dyDescent="0.25">
      <c r="B654" s="3" t="s">
        <v>1340</v>
      </c>
      <c r="C654" s="4" t="s">
        <v>1349</v>
      </c>
      <c r="D654" s="3" t="s">
        <v>1350</v>
      </c>
      <c r="E654" s="5">
        <v>49869</v>
      </c>
      <c r="F654" s="5">
        <v>57822</v>
      </c>
      <c r="G654" s="5">
        <v>265.47054800000001</v>
      </c>
      <c r="H654" s="5">
        <v>16248.356954999999</v>
      </c>
      <c r="I654" s="9">
        <v>0.64916799999999997</v>
      </c>
      <c r="J654" s="5">
        <v>33463052</v>
      </c>
      <c r="K654" s="5">
        <v>0</v>
      </c>
      <c r="L654" s="5">
        <v>0</v>
      </c>
      <c r="M654" s="12">
        <f t="shared" si="21"/>
        <v>0</v>
      </c>
      <c r="N654" s="13">
        <f t="shared" si="22"/>
        <v>0</v>
      </c>
    </row>
    <row r="655" spans="2:14" x14ac:dyDescent="0.25">
      <c r="B655" s="3" t="s">
        <v>1340</v>
      </c>
      <c r="C655" s="4" t="s">
        <v>1351</v>
      </c>
      <c r="D655" s="3" t="s">
        <v>1352</v>
      </c>
      <c r="E655" s="5">
        <v>22674</v>
      </c>
      <c r="F655" s="5">
        <v>26723</v>
      </c>
      <c r="G655" s="5">
        <v>305.30775</v>
      </c>
      <c r="H655" s="5">
        <v>14788.983770000001</v>
      </c>
      <c r="I655" s="9">
        <v>0.69155299999999997</v>
      </c>
      <c r="J655" s="5">
        <v>13253567</v>
      </c>
      <c r="K655" s="5">
        <v>0</v>
      </c>
      <c r="L655" s="5">
        <v>0</v>
      </c>
      <c r="M655" s="12">
        <f t="shared" si="21"/>
        <v>0</v>
      </c>
      <c r="N655" s="13">
        <f t="shared" si="22"/>
        <v>0</v>
      </c>
    </row>
    <row r="656" spans="2:14" x14ac:dyDescent="0.25">
      <c r="B656" s="3" t="s">
        <v>1340</v>
      </c>
      <c r="C656" s="4" t="s">
        <v>1353</v>
      </c>
      <c r="D656" s="3" t="s">
        <v>1354</v>
      </c>
      <c r="E656" s="5">
        <v>183267</v>
      </c>
      <c r="F656" s="5">
        <v>197519</v>
      </c>
      <c r="G656" s="5">
        <v>616.54722300000003</v>
      </c>
      <c r="H656" s="5">
        <v>16910.795773000002</v>
      </c>
      <c r="I656" s="9">
        <v>1.213638</v>
      </c>
      <c r="J656" s="5">
        <v>126406699</v>
      </c>
      <c r="K656" s="5">
        <v>2528134</v>
      </c>
      <c r="L656" s="5">
        <v>2213845</v>
      </c>
      <c r="M656" s="12">
        <f t="shared" si="21"/>
        <v>314289</v>
      </c>
      <c r="N656" s="13">
        <f t="shared" si="22"/>
        <v>0.14196522340091561</v>
      </c>
    </row>
    <row r="657" spans="2:14" x14ac:dyDescent="0.25">
      <c r="B657" s="3" t="s">
        <v>1340</v>
      </c>
      <c r="C657" s="4" t="s">
        <v>1355</v>
      </c>
      <c r="D657" s="3" t="s">
        <v>1356</v>
      </c>
      <c r="E657" s="5">
        <v>90253</v>
      </c>
      <c r="F657" s="5">
        <v>96118</v>
      </c>
      <c r="G657" s="5">
        <v>338.35874699999999</v>
      </c>
      <c r="H657" s="5">
        <v>15155.849534000001</v>
      </c>
      <c r="I657" s="9">
        <v>0.74899300000000002</v>
      </c>
      <c r="J657" s="5">
        <v>56733555</v>
      </c>
      <c r="K657" s="5">
        <v>0</v>
      </c>
      <c r="L657" s="5">
        <v>0</v>
      </c>
      <c r="M657" s="12">
        <f t="shared" si="21"/>
        <v>0</v>
      </c>
      <c r="N657" s="13">
        <f t="shared" si="22"/>
        <v>0</v>
      </c>
    </row>
    <row r="658" spans="2:14" x14ac:dyDescent="0.25">
      <c r="B658" s="3" t="s">
        <v>1357</v>
      </c>
      <c r="C658" s="4" t="s">
        <v>1358</v>
      </c>
      <c r="D658" s="3" t="s">
        <v>1359</v>
      </c>
      <c r="E658" s="5">
        <v>23851</v>
      </c>
      <c r="F658" s="5">
        <v>24083</v>
      </c>
      <c r="G658" s="5">
        <v>598.30282799999998</v>
      </c>
      <c r="H658" s="5">
        <v>14122.152614000001</v>
      </c>
      <c r="I658" s="9">
        <v>1.145418</v>
      </c>
      <c r="J658" s="5">
        <v>17510014</v>
      </c>
      <c r="K658" s="5">
        <v>253444</v>
      </c>
      <c r="L658" s="5">
        <v>10557</v>
      </c>
      <c r="M658" s="12">
        <f t="shared" si="21"/>
        <v>242887</v>
      </c>
      <c r="N658" s="13">
        <f t="shared" si="22"/>
        <v>23.007199014871649</v>
      </c>
    </row>
    <row r="659" spans="2:14" x14ac:dyDescent="0.25">
      <c r="B659" s="3" t="s">
        <v>1357</v>
      </c>
      <c r="C659" s="4" t="s">
        <v>1360</v>
      </c>
      <c r="D659" s="3" t="s">
        <v>1361</v>
      </c>
      <c r="E659" s="5">
        <v>8028</v>
      </c>
      <c r="F659" s="5">
        <v>8091</v>
      </c>
      <c r="G659" s="5">
        <v>398.27499699999998</v>
      </c>
      <c r="H659" s="5">
        <v>13587.324988</v>
      </c>
      <c r="I659" s="9">
        <v>0.82158600000000004</v>
      </c>
      <c r="J659" s="5">
        <v>5395557</v>
      </c>
      <c r="K659" s="5">
        <v>0</v>
      </c>
      <c r="L659" s="5">
        <v>0</v>
      </c>
      <c r="M659" s="12">
        <f t="shared" si="21"/>
        <v>0</v>
      </c>
      <c r="N659" s="13">
        <f t="shared" si="22"/>
        <v>0</v>
      </c>
    </row>
    <row r="660" spans="2:14" x14ac:dyDescent="0.25">
      <c r="B660" s="3" t="s">
        <v>1357</v>
      </c>
      <c r="C660" s="4" t="s">
        <v>1362</v>
      </c>
      <c r="D660" s="3" t="s">
        <v>1363</v>
      </c>
      <c r="E660" s="5">
        <v>11986</v>
      </c>
      <c r="F660" s="5">
        <v>12391</v>
      </c>
      <c r="G660" s="5">
        <v>472.89008200000001</v>
      </c>
      <c r="H660" s="5">
        <v>15021.104037999999</v>
      </c>
      <c r="I660" s="9">
        <v>0.95980900000000002</v>
      </c>
      <c r="J660" s="5">
        <v>7659284</v>
      </c>
      <c r="K660" s="5">
        <v>0</v>
      </c>
      <c r="L660" s="5">
        <v>0</v>
      </c>
      <c r="M660" s="12">
        <f t="shared" si="21"/>
        <v>0</v>
      </c>
      <c r="N660" s="13">
        <f t="shared" si="22"/>
        <v>0</v>
      </c>
    </row>
    <row r="661" spans="2:14" x14ac:dyDescent="0.25">
      <c r="B661" s="3" t="s">
        <v>1357</v>
      </c>
      <c r="C661" s="4" t="s">
        <v>1364</v>
      </c>
      <c r="D661" s="3" t="s">
        <v>1365</v>
      </c>
      <c r="E661" s="5">
        <v>5641</v>
      </c>
      <c r="F661" s="5">
        <v>6105</v>
      </c>
      <c r="G661" s="5">
        <v>216.52989400000001</v>
      </c>
      <c r="H661" s="5">
        <v>16135.523843000001</v>
      </c>
      <c r="I661" s="9">
        <v>0.570191</v>
      </c>
      <c r="J661" s="5">
        <v>2152462</v>
      </c>
      <c r="K661" s="5">
        <v>0</v>
      </c>
      <c r="L661" s="5">
        <v>0</v>
      </c>
      <c r="M661" s="12">
        <f t="shared" si="21"/>
        <v>0</v>
      </c>
      <c r="N661" s="13">
        <f t="shared" si="22"/>
        <v>0</v>
      </c>
    </row>
    <row r="662" spans="2:14" x14ac:dyDescent="0.25">
      <c r="B662" s="3" t="s">
        <v>1357</v>
      </c>
      <c r="C662" s="4" t="s">
        <v>1366</v>
      </c>
      <c r="D662" s="3" t="s">
        <v>1367</v>
      </c>
      <c r="E662" s="5">
        <v>9883</v>
      </c>
      <c r="F662" s="5">
        <v>9955</v>
      </c>
      <c r="G662" s="5">
        <v>387.22360600000002</v>
      </c>
      <c r="H662" s="5">
        <v>18240.021249000001</v>
      </c>
      <c r="I662" s="9">
        <v>0.86980199999999996</v>
      </c>
      <c r="J662" s="5">
        <v>4156650</v>
      </c>
      <c r="K662" s="5">
        <v>0</v>
      </c>
      <c r="L662" s="5">
        <v>0</v>
      </c>
      <c r="M662" s="12">
        <f t="shared" si="21"/>
        <v>0</v>
      </c>
      <c r="N662" s="13">
        <f t="shared" si="22"/>
        <v>0</v>
      </c>
    </row>
    <row r="663" spans="2:14" x14ac:dyDescent="0.25">
      <c r="B663" s="3" t="s">
        <v>1357</v>
      </c>
      <c r="C663" s="4" t="s">
        <v>1368</v>
      </c>
      <c r="D663" s="3" t="s">
        <v>1369</v>
      </c>
      <c r="E663" s="5">
        <v>21383</v>
      </c>
      <c r="F663" s="5">
        <v>22290</v>
      </c>
      <c r="G663" s="5">
        <v>397.41561200000001</v>
      </c>
      <c r="H663" s="5">
        <v>17679.041293999999</v>
      </c>
      <c r="I663" s="9">
        <v>0.87799700000000003</v>
      </c>
      <c r="J663" s="5">
        <v>12724067</v>
      </c>
      <c r="K663" s="5">
        <v>0</v>
      </c>
      <c r="L663" s="5">
        <v>0</v>
      </c>
      <c r="M663" s="12">
        <f t="shared" si="21"/>
        <v>0</v>
      </c>
      <c r="N663" s="13">
        <f t="shared" si="22"/>
        <v>0</v>
      </c>
    </row>
    <row r="664" spans="2:14" x14ac:dyDescent="0.25">
      <c r="B664" s="3" t="s">
        <v>1357</v>
      </c>
      <c r="C664" s="4" t="s">
        <v>1370</v>
      </c>
      <c r="D664" s="3" t="s">
        <v>1371</v>
      </c>
      <c r="E664" s="5">
        <v>21083</v>
      </c>
      <c r="F664" s="5">
        <v>21745</v>
      </c>
      <c r="G664" s="5">
        <v>273.65803599999998</v>
      </c>
      <c r="H664" s="5">
        <v>19211.258123</v>
      </c>
      <c r="I664" s="9">
        <v>0.70394699999999999</v>
      </c>
      <c r="J664" s="5">
        <v>13247842</v>
      </c>
      <c r="K664" s="5">
        <v>0</v>
      </c>
      <c r="L664" s="5">
        <v>0</v>
      </c>
      <c r="M664" s="12">
        <f t="shared" si="21"/>
        <v>0</v>
      </c>
      <c r="N664" s="13">
        <f t="shared" si="22"/>
        <v>0</v>
      </c>
    </row>
    <row r="665" spans="2:14" x14ac:dyDescent="0.25">
      <c r="B665" s="3" t="s">
        <v>1357</v>
      </c>
      <c r="C665" s="4" t="s">
        <v>1372</v>
      </c>
      <c r="D665" s="3" t="s">
        <v>1373</v>
      </c>
      <c r="E665" s="5">
        <v>79947</v>
      </c>
      <c r="F665" s="5">
        <v>80716</v>
      </c>
      <c r="G665" s="5">
        <v>477.72042699999997</v>
      </c>
      <c r="H665" s="5">
        <v>14875.147998</v>
      </c>
      <c r="I665" s="9">
        <v>0.96538599999999997</v>
      </c>
      <c r="J665" s="5">
        <v>49063210</v>
      </c>
      <c r="K665" s="5">
        <v>0</v>
      </c>
      <c r="L665" s="5">
        <v>0</v>
      </c>
      <c r="M665" s="12">
        <f t="shared" si="21"/>
        <v>0</v>
      </c>
      <c r="N665" s="13">
        <f t="shared" si="22"/>
        <v>0</v>
      </c>
    </row>
    <row r="666" spans="2:14" x14ac:dyDescent="0.25">
      <c r="B666" s="3" t="s">
        <v>1357</v>
      </c>
      <c r="C666" s="4" t="s">
        <v>1374</v>
      </c>
      <c r="D666" s="3" t="s">
        <v>1375</v>
      </c>
      <c r="E666" s="5">
        <v>302446</v>
      </c>
      <c r="F666" s="5">
        <v>307383</v>
      </c>
      <c r="G666" s="5">
        <v>576.41349400000001</v>
      </c>
      <c r="H666" s="5">
        <v>17120.039710000001</v>
      </c>
      <c r="I666" s="9">
        <v>1.1531340000000001</v>
      </c>
      <c r="J666" s="5">
        <v>176445185</v>
      </c>
      <c r="K666" s="5">
        <v>3528904</v>
      </c>
      <c r="L666" s="5">
        <v>2792813</v>
      </c>
      <c r="M666" s="12">
        <f t="shared" si="21"/>
        <v>736091</v>
      </c>
      <c r="N666" s="13">
        <f t="shared" si="22"/>
        <v>0.26356616071323069</v>
      </c>
    </row>
    <row r="667" spans="2:14" x14ac:dyDescent="0.25">
      <c r="B667" s="3" t="s">
        <v>1357</v>
      </c>
      <c r="C667" s="4" t="s">
        <v>1376</v>
      </c>
      <c r="D667" s="3" t="s">
        <v>1377</v>
      </c>
      <c r="E667" s="5">
        <v>11595</v>
      </c>
      <c r="F667" s="5">
        <v>11771</v>
      </c>
      <c r="G667" s="5">
        <v>287.93653899999998</v>
      </c>
      <c r="H667" s="5">
        <v>15283.731522</v>
      </c>
      <c r="I667" s="9">
        <v>0.67107099999999997</v>
      </c>
      <c r="J667" s="5">
        <v>4914309</v>
      </c>
      <c r="K667" s="5">
        <v>0</v>
      </c>
      <c r="L667" s="5">
        <v>0</v>
      </c>
      <c r="M667" s="12">
        <f t="shared" si="21"/>
        <v>0</v>
      </c>
      <c r="N667" s="13">
        <f t="shared" si="22"/>
        <v>0</v>
      </c>
    </row>
    <row r="668" spans="2:14" x14ac:dyDescent="0.25">
      <c r="B668" s="3" t="s">
        <v>1357</v>
      </c>
      <c r="C668" s="4" t="s">
        <v>1378</v>
      </c>
      <c r="D668" s="3" t="s">
        <v>1379</v>
      </c>
      <c r="E668" s="5">
        <v>47930</v>
      </c>
      <c r="F668" s="5">
        <v>48993</v>
      </c>
      <c r="G668" s="5">
        <v>719.76255800000001</v>
      </c>
      <c r="H668" s="5">
        <v>18726.871938</v>
      </c>
      <c r="I668" s="9">
        <v>1.402482</v>
      </c>
      <c r="J668" s="5">
        <v>37197169</v>
      </c>
      <c r="K668" s="5">
        <v>743943</v>
      </c>
      <c r="L668" s="5">
        <v>700633</v>
      </c>
      <c r="M668" s="12">
        <f t="shared" si="21"/>
        <v>43310</v>
      </c>
      <c r="N668" s="13">
        <f t="shared" si="22"/>
        <v>6.1815529671026055E-2</v>
      </c>
    </row>
    <row r="669" spans="2:14" x14ac:dyDescent="0.25">
      <c r="B669" s="3" t="s">
        <v>1357</v>
      </c>
      <c r="C669" s="4" t="s">
        <v>1380</v>
      </c>
      <c r="D669" s="3" t="s">
        <v>1381</v>
      </c>
      <c r="E669" s="5">
        <v>14482</v>
      </c>
      <c r="F669" s="5">
        <v>14712</v>
      </c>
      <c r="G669" s="5">
        <v>651.67625099999998</v>
      </c>
      <c r="H669" s="5">
        <v>22127.811903999998</v>
      </c>
      <c r="I669" s="9">
        <v>1.342843</v>
      </c>
      <c r="J669" s="5">
        <v>8789227</v>
      </c>
      <c r="K669" s="5">
        <v>175785</v>
      </c>
      <c r="L669" s="5">
        <v>145242</v>
      </c>
      <c r="M669" s="12">
        <f t="shared" si="21"/>
        <v>30543</v>
      </c>
      <c r="N669" s="13">
        <f t="shared" si="22"/>
        <v>0.21029041186433675</v>
      </c>
    </row>
    <row r="670" spans="2:14" x14ac:dyDescent="0.25">
      <c r="B670" s="3" t="s">
        <v>1357</v>
      </c>
      <c r="C670" s="4" t="s">
        <v>1382</v>
      </c>
      <c r="D670" s="3" t="s">
        <v>1383</v>
      </c>
      <c r="E670" s="5">
        <v>7652</v>
      </c>
      <c r="F670" s="5">
        <v>8034</v>
      </c>
      <c r="G670" s="5">
        <v>332.25516599999997</v>
      </c>
      <c r="H670" s="5">
        <v>15706.082592999999</v>
      </c>
      <c r="I670" s="9">
        <v>0.74711099999999997</v>
      </c>
      <c r="J670" s="5">
        <v>5741383</v>
      </c>
      <c r="K670" s="5">
        <v>0</v>
      </c>
      <c r="L670" s="5">
        <v>0</v>
      </c>
      <c r="M670" s="12">
        <f t="shared" si="21"/>
        <v>0</v>
      </c>
      <c r="N670" s="13">
        <f t="shared" si="22"/>
        <v>0</v>
      </c>
    </row>
    <row r="671" spans="2:14" x14ac:dyDescent="0.25">
      <c r="B671" s="3" t="s">
        <v>1357</v>
      </c>
      <c r="C671" s="4" t="s">
        <v>1384</v>
      </c>
      <c r="D671" s="3" t="s">
        <v>1385</v>
      </c>
      <c r="E671" s="5">
        <v>5948</v>
      </c>
      <c r="F671" s="5">
        <v>6054</v>
      </c>
      <c r="G671" s="5">
        <v>521.14585399999999</v>
      </c>
      <c r="H671" s="5">
        <v>16339.163753000001</v>
      </c>
      <c r="I671" s="9">
        <v>1.0547200000000001</v>
      </c>
      <c r="J671" s="5">
        <v>3028665</v>
      </c>
      <c r="K671" s="5">
        <v>0</v>
      </c>
      <c r="L671" s="5">
        <v>0</v>
      </c>
      <c r="M671" s="12">
        <f t="shared" si="21"/>
        <v>0</v>
      </c>
      <c r="N671" s="13">
        <f t="shared" si="22"/>
        <v>0</v>
      </c>
    </row>
    <row r="672" spans="2:14" x14ac:dyDescent="0.25">
      <c r="B672" s="3" t="s">
        <v>1386</v>
      </c>
      <c r="C672" s="4" t="s">
        <v>1387</v>
      </c>
      <c r="D672" s="3" t="s">
        <v>1388</v>
      </c>
      <c r="E672" s="5">
        <v>8244</v>
      </c>
      <c r="F672" s="5">
        <v>8980</v>
      </c>
      <c r="G672" s="5">
        <v>313.65178200000003</v>
      </c>
      <c r="H672" s="5">
        <v>16139.894226</v>
      </c>
      <c r="I672" s="9">
        <v>0.72382000000000002</v>
      </c>
      <c r="J672" s="5">
        <v>5111162</v>
      </c>
      <c r="K672" s="5">
        <v>0</v>
      </c>
      <c r="L672" s="5">
        <v>0</v>
      </c>
      <c r="M672" s="12">
        <f t="shared" si="21"/>
        <v>0</v>
      </c>
      <c r="N672" s="13">
        <f t="shared" si="22"/>
        <v>0</v>
      </c>
    </row>
    <row r="673" spans="2:14" x14ac:dyDescent="0.25">
      <c r="B673" s="3" t="s">
        <v>1386</v>
      </c>
      <c r="C673" s="4" t="s">
        <v>1389</v>
      </c>
      <c r="D673" s="3" t="s">
        <v>1390</v>
      </c>
      <c r="E673" s="5">
        <v>12468</v>
      </c>
      <c r="F673" s="5">
        <v>13032</v>
      </c>
      <c r="G673" s="5">
        <v>329.084945</v>
      </c>
      <c r="H673" s="5">
        <v>13518.205085</v>
      </c>
      <c r="I673" s="9">
        <v>0.71120700000000003</v>
      </c>
      <c r="J673" s="5">
        <v>6773447</v>
      </c>
      <c r="K673" s="5">
        <v>0</v>
      </c>
      <c r="L673" s="5">
        <v>0</v>
      </c>
      <c r="M673" s="12">
        <f t="shared" si="21"/>
        <v>0</v>
      </c>
      <c r="N673" s="13">
        <f t="shared" si="22"/>
        <v>0</v>
      </c>
    </row>
    <row r="674" spans="2:14" x14ac:dyDescent="0.25">
      <c r="B674" s="3" t="s">
        <v>1386</v>
      </c>
      <c r="C674" s="4" t="s">
        <v>1391</v>
      </c>
      <c r="D674" s="3" t="s">
        <v>1392</v>
      </c>
      <c r="E674" s="5">
        <v>45434</v>
      </c>
      <c r="F674" s="5">
        <v>46370</v>
      </c>
      <c r="G674" s="5">
        <v>397.23155100000002</v>
      </c>
      <c r="H674" s="5">
        <v>15144.592243999999</v>
      </c>
      <c r="I674" s="9">
        <v>0.84192299999999998</v>
      </c>
      <c r="J674" s="5">
        <v>32209266</v>
      </c>
      <c r="K674" s="5">
        <v>0</v>
      </c>
      <c r="L674" s="5">
        <v>0</v>
      </c>
      <c r="M674" s="12">
        <f t="shared" si="21"/>
        <v>0</v>
      </c>
      <c r="N674" s="13">
        <f t="shared" si="22"/>
        <v>0</v>
      </c>
    </row>
    <row r="675" spans="2:14" x14ac:dyDescent="0.25">
      <c r="B675" s="3" t="s">
        <v>1386</v>
      </c>
      <c r="C675" s="4" t="s">
        <v>1393</v>
      </c>
      <c r="D675" s="3" t="s">
        <v>2606</v>
      </c>
      <c r="E675" s="5">
        <v>56708</v>
      </c>
      <c r="F675" s="5">
        <v>57627</v>
      </c>
      <c r="G675" s="5">
        <v>482.762542</v>
      </c>
      <c r="H675" s="5">
        <v>13647.467042</v>
      </c>
      <c r="I675" s="9">
        <v>0.95602500000000001</v>
      </c>
      <c r="J675" s="5">
        <v>50204186</v>
      </c>
      <c r="K675" s="5">
        <v>0</v>
      </c>
      <c r="L675" s="5">
        <v>0</v>
      </c>
      <c r="M675" s="12">
        <f t="shared" si="21"/>
        <v>0</v>
      </c>
      <c r="N675" s="13">
        <f t="shared" si="22"/>
        <v>0</v>
      </c>
    </row>
    <row r="676" spans="2:14" x14ac:dyDescent="0.25">
      <c r="B676" s="3" t="s">
        <v>1386</v>
      </c>
      <c r="C676" s="4" t="s">
        <v>1394</v>
      </c>
      <c r="D676" s="3" t="s">
        <v>1395</v>
      </c>
      <c r="E676" s="5">
        <v>10628</v>
      </c>
      <c r="F676" s="5">
        <v>11343</v>
      </c>
      <c r="G676" s="5">
        <v>204.26289299999999</v>
      </c>
      <c r="H676" s="5">
        <v>14226.909673</v>
      </c>
      <c r="I676" s="9">
        <v>0.52384699999999995</v>
      </c>
      <c r="J676" s="5">
        <v>2923178</v>
      </c>
      <c r="K676" s="5">
        <v>0</v>
      </c>
      <c r="L676" s="5">
        <v>0</v>
      </c>
      <c r="M676" s="12">
        <f t="shared" si="21"/>
        <v>0</v>
      </c>
      <c r="N676" s="13">
        <f t="shared" si="22"/>
        <v>0</v>
      </c>
    </row>
    <row r="677" spans="2:14" x14ac:dyDescent="0.25">
      <c r="B677" s="3" t="s">
        <v>1386</v>
      </c>
      <c r="C677" s="4" t="s">
        <v>1396</v>
      </c>
      <c r="D677" s="3" t="s">
        <v>1397</v>
      </c>
      <c r="E677" s="5">
        <v>15431</v>
      </c>
      <c r="F677" s="5">
        <v>17961</v>
      </c>
      <c r="G677" s="5">
        <v>254.66249099999999</v>
      </c>
      <c r="H677" s="5">
        <v>14195.360897</v>
      </c>
      <c r="I677" s="9">
        <v>0.60309199999999996</v>
      </c>
      <c r="J677" s="5">
        <v>6924110</v>
      </c>
      <c r="K677" s="5">
        <v>0</v>
      </c>
      <c r="L677" s="5">
        <v>0</v>
      </c>
      <c r="M677" s="12">
        <f t="shared" si="21"/>
        <v>0</v>
      </c>
      <c r="N677" s="13">
        <f t="shared" si="22"/>
        <v>0</v>
      </c>
    </row>
    <row r="678" spans="2:14" x14ac:dyDescent="0.25">
      <c r="B678" s="3" t="s">
        <v>1386</v>
      </c>
      <c r="C678" s="4" t="s">
        <v>1398</v>
      </c>
      <c r="D678" s="3" t="s">
        <v>1399</v>
      </c>
      <c r="E678" s="5">
        <v>21423</v>
      </c>
      <c r="F678" s="5">
        <v>22311</v>
      </c>
      <c r="G678" s="5">
        <v>570.93931199999997</v>
      </c>
      <c r="H678" s="5">
        <v>15462.196845</v>
      </c>
      <c r="I678" s="9">
        <v>1.1210709999999999</v>
      </c>
      <c r="J678" s="5">
        <v>15980864</v>
      </c>
      <c r="K678" s="5">
        <v>108930</v>
      </c>
      <c r="L678" s="5">
        <v>25199</v>
      </c>
      <c r="M678" s="12">
        <f t="shared" si="21"/>
        <v>83731</v>
      </c>
      <c r="N678" s="13">
        <f t="shared" si="22"/>
        <v>3.3227905869280527</v>
      </c>
    </row>
    <row r="679" spans="2:14" x14ac:dyDescent="0.25">
      <c r="B679" s="3" t="s">
        <v>1386</v>
      </c>
      <c r="C679" s="4" t="s">
        <v>1400</v>
      </c>
      <c r="D679" s="3" t="s">
        <v>1401</v>
      </c>
      <c r="E679" s="5">
        <v>7443</v>
      </c>
      <c r="F679" s="5">
        <v>8143</v>
      </c>
      <c r="G679" s="5">
        <v>149.89094900000001</v>
      </c>
      <c r="H679" s="5">
        <v>15009.392717999999</v>
      </c>
      <c r="I679" s="9">
        <v>0.44892199999999999</v>
      </c>
      <c r="J679" s="5">
        <v>1302774</v>
      </c>
      <c r="K679" s="5">
        <v>0</v>
      </c>
      <c r="L679" s="5">
        <v>0</v>
      </c>
      <c r="M679" s="12">
        <f t="shared" si="21"/>
        <v>0</v>
      </c>
      <c r="N679" s="13">
        <f t="shared" si="22"/>
        <v>0</v>
      </c>
    </row>
    <row r="680" spans="2:14" x14ac:dyDescent="0.25">
      <c r="B680" s="3" t="s">
        <v>1402</v>
      </c>
      <c r="C680" s="4" t="s">
        <v>1403</v>
      </c>
      <c r="D680" s="3" t="s">
        <v>1404</v>
      </c>
      <c r="E680" s="5">
        <v>27280</v>
      </c>
      <c r="F680" s="5">
        <v>28428</v>
      </c>
      <c r="G680" s="5">
        <v>461.60493200000002</v>
      </c>
      <c r="H680" s="5">
        <v>14312.687389999999</v>
      </c>
      <c r="I680" s="9">
        <v>0.93196299999999999</v>
      </c>
      <c r="J680" s="5">
        <v>27914703</v>
      </c>
      <c r="K680" s="5">
        <v>0</v>
      </c>
      <c r="L680" s="5">
        <v>0</v>
      </c>
      <c r="M680" s="12">
        <f t="shared" si="21"/>
        <v>0</v>
      </c>
      <c r="N680" s="13">
        <f t="shared" si="22"/>
        <v>0</v>
      </c>
    </row>
    <row r="681" spans="2:14" x14ac:dyDescent="0.25">
      <c r="B681" s="3" t="s">
        <v>1402</v>
      </c>
      <c r="C681" s="4" t="s">
        <v>1405</v>
      </c>
      <c r="D681" s="3" t="s">
        <v>1406</v>
      </c>
      <c r="E681" s="5">
        <v>15888</v>
      </c>
      <c r="F681" s="5">
        <v>17274</v>
      </c>
      <c r="G681" s="5">
        <v>375.471923</v>
      </c>
      <c r="H681" s="5">
        <v>14662.384882</v>
      </c>
      <c r="I681" s="9">
        <v>0.80070799999999998</v>
      </c>
      <c r="J681" s="5">
        <v>9389036</v>
      </c>
      <c r="K681" s="5">
        <v>0</v>
      </c>
      <c r="L681" s="5">
        <v>0</v>
      </c>
      <c r="M681" s="12">
        <f t="shared" si="21"/>
        <v>0</v>
      </c>
      <c r="N681" s="13">
        <f t="shared" si="22"/>
        <v>0</v>
      </c>
    </row>
    <row r="682" spans="2:14" x14ac:dyDescent="0.25">
      <c r="B682" s="3" t="s">
        <v>1402</v>
      </c>
      <c r="C682" s="4" t="s">
        <v>1407</v>
      </c>
      <c r="D682" s="3" t="s">
        <v>1408</v>
      </c>
      <c r="E682" s="5">
        <v>29276</v>
      </c>
      <c r="F682" s="5">
        <v>29891</v>
      </c>
      <c r="G682" s="5">
        <v>385.87150000000003</v>
      </c>
      <c r="H682" s="5">
        <v>14184.381439000001</v>
      </c>
      <c r="I682" s="9">
        <v>0.81040299999999998</v>
      </c>
      <c r="J682" s="5">
        <v>14141243</v>
      </c>
      <c r="K682" s="5">
        <v>0</v>
      </c>
      <c r="L682" s="5">
        <v>0</v>
      </c>
      <c r="M682" s="12">
        <f t="shared" si="21"/>
        <v>0</v>
      </c>
      <c r="N682" s="13">
        <f t="shared" si="22"/>
        <v>0</v>
      </c>
    </row>
    <row r="683" spans="2:14" x14ac:dyDescent="0.25">
      <c r="B683" s="3" t="s">
        <v>1402</v>
      </c>
      <c r="C683" s="4" t="s">
        <v>1409</v>
      </c>
      <c r="D683" s="3" t="s">
        <v>1410</v>
      </c>
      <c r="E683" s="5">
        <v>37914</v>
      </c>
      <c r="F683" s="5">
        <v>39171</v>
      </c>
      <c r="G683" s="5">
        <v>536.29212900000005</v>
      </c>
      <c r="H683" s="5">
        <v>15354.792293</v>
      </c>
      <c r="I683" s="9">
        <v>1.0647709999999999</v>
      </c>
      <c r="J683" s="5">
        <v>19499297</v>
      </c>
      <c r="K683" s="5">
        <v>0</v>
      </c>
      <c r="L683" s="5">
        <v>0</v>
      </c>
      <c r="M683" s="12">
        <f t="shared" si="21"/>
        <v>0</v>
      </c>
      <c r="N683" s="13">
        <f t="shared" si="22"/>
        <v>0</v>
      </c>
    </row>
    <row r="684" spans="2:14" x14ac:dyDescent="0.25">
      <c r="B684" s="3" t="s">
        <v>1402</v>
      </c>
      <c r="C684" s="4" t="s">
        <v>1411</v>
      </c>
      <c r="D684" s="3" t="s">
        <v>1412</v>
      </c>
      <c r="E684" s="5">
        <v>118953</v>
      </c>
      <c r="F684" s="5">
        <v>120416</v>
      </c>
      <c r="G684" s="5">
        <v>557.35286799999994</v>
      </c>
      <c r="H684" s="5">
        <v>16856.796962</v>
      </c>
      <c r="I684" s="9">
        <v>1.1192789999999999</v>
      </c>
      <c r="J684" s="5">
        <v>63446271</v>
      </c>
      <c r="K684" s="5">
        <v>537913</v>
      </c>
      <c r="L684" s="5">
        <v>60394</v>
      </c>
      <c r="M684" s="12">
        <f t="shared" si="21"/>
        <v>477519</v>
      </c>
      <c r="N684" s="13">
        <f t="shared" si="22"/>
        <v>7.906729145279332</v>
      </c>
    </row>
    <row r="685" spans="2:14" x14ac:dyDescent="0.25">
      <c r="B685" s="3" t="s">
        <v>1402</v>
      </c>
      <c r="C685" s="4" t="s">
        <v>1413</v>
      </c>
      <c r="D685" s="3" t="s">
        <v>1414</v>
      </c>
      <c r="E685" s="5">
        <v>14142</v>
      </c>
      <c r="F685" s="5">
        <v>14573</v>
      </c>
      <c r="G685" s="5">
        <v>330.53674599999999</v>
      </c>
      <c r="H685" s="5">
        <v>14532.729529</v>
      </c>
      <c r="I685" s="9">
        <v>0.727827</v>
      </c>
      <c r="J685" s="5">
        <v>6832469</v>
      </c>
      <c r="K685" s="5">
        <v>0</v>
      </c>
      <c r="L685" s="5">
        <v>0</v>
      </c>
      <c r="M685" s="12">
        <f t="shared" si="21"/>
        <v>0</v>
      </c>
      <c r="N685" s="13">
        <f t="shared" si="22"/>
        <v>0</v>
      </c>
    </row>
    <row r="686" spans="2:14" x14ac:dyDescent="0.25">
      <c r="B686" s="3" t="s">
        <v>1402</v>
      </c>
      <c r="C686" s="4" t="s">
        <v>1415</v>
      </c>
      <c r="D686" s="3" t="s">
        <v>1416</v>
      </c>
      <c r="E686" s="5">
        <v>20772</v>
      </c>
      <c r="F686" s="5">
        <v>21380</v>
      </c>
      <c r="G686" s="5">
        <v>313.77904599999999</v>
      </c>
      <c r="H686" s="5">
        <v>15016.215722999999</v>
      </c>
      <c r="I686" s="9">
        <v>0.70815600000000001</v>
      </c>
      <c r="J686" s="5">
        <v>7825377</v>
      </c>
      <c r="K686" s="5">
        <v>0</v>
      </c>
      <c r="L686" s="5">
        <v>0</v>
      </c>
      <c r="M686" s="12">
        <f t="shared" si="21"/>
        <v>0</v>
      </c>
      <c r="N686" s="13">
        <f t="shared" si="22"/>
        <v>0</v>
      </c>
    </row>
    <row r="687" spans="2:14" x14ac:dyDescent="0.25">
      <c r="B687" s="3" t="s">
        <v>1402</v>
      </c>
      <c r="C687" s="4" t="s">
        <v>1417</v>
      </c>
      <c r="D687" s="3" t="s">
        <v>1418</v>
      </c>
      <c r="E687" s="5">
        <v>18658</v>
      </c>
      <c r="F687" s="5">
        <v>20079</v>
      </c>
      <c r="G687" s="5">
        <v>305.729917</v>
      </c>
      <c r="H687" s="5">
        <v>14590.510773</v>
      </c>
      <c r="I687" s="9">
        <v>0.68941799999999998</v>
      </c>
      <c r="J687" s="5">
        <v>8174482</v>
      </c>
      <c r="K687" s="5">
        <v>0</v>
      </c>
      <c r="L687" s="5">
        <v>0</v>
      </c>
      <c r="M687" s="12">
        <f t="shared" si="21"/>
        <v>0</v>
      </c>
      <c r="N687" s="13">
        <f t="shared" si="22"/>
        <v>0</v>
      </c>
    </row>
    <row r="688" spans="2:14" x14ac:dyDescent="0.25">
      <c r="B688" s="3" t="s">
        <v>1402</v>
      </c>
      <c r="C688" s="4" t="s">
        <v>1419</v>
      </c>
      <c r="D688" s="3" t="s">
        <v>1420</v>
      </c>
      <c r="E688" s="5">
        <v>30898</v>
      </c>
      <c r="F688" s="5">
        <v>31481</v>
      </c>
      <c r="G688" s="5">
        <v>454.31037800000001</v>
      </c>
      <c r="H688" s="5">
        <v>16028.334455</v>
      </c>
      <c r="I688" s="9">
        <v>0.94465200000000005</v>
      </c>
      <c r="J688" s="5">
        <v>17941418</v>
      </c>
      <c r="K688" s="5">
        <v>0</v>
      </c>
      <c r="L688" s="5">
        <v>0</v>
      </c>
      <c r="M688" s="12">
        <f t="shared" si="21"/>
        <v>0</v>
      </c>
      <c r="N688" s="13">
        <f t="shared" si="22"/>
        <v>0</v>
      </c>
    </row>
    <row r="689" spans="2:14" x14ac:dyDescent="0.25">
      <c r="B689" s="3" t="s">
        <v>1421</v>
      </c>
      <c r="C689" s="4" t="s">
        <v>1422</v>
      </c>
      <c r="D689" s="3" t="s">
        <v>1423</v>
      </c>
      <c r="E689" s="5">
        <v>14474</v>
      </c>
      <c r="F689" s="5">
        <v>14703</v>
      </c>
      <c r="G689" s="5">
        <v>104.93688400000001</v>
      </c>
      <c r="H689" s="5">
        <v>17187.577449</v>
      </c>
      <c r="I689" s="9">
        <v>0.40859499999999999</v>
      </c>
      <c r="J689" s="5">
        <v>2281842</v>
      </c>
      <c r="K689" s="5">
        <v>0</v>
      </c>
      <c r="L689" s="5">
        <v>0</v>
      </c>
      <c r="M689" s="12">
        <f t="shared" si="21"/>
        <v>0</v>
      </c>
      <c r="N689" s="13">
        <f t="shared" si="22"/>
        <v>0</v>
      </c>
    </row>
    <row r="690" spans="2:14" x14ac:dyDescent="0.25">
      <c r="B690" s="3" t="s">
        <v>1421</v>
      </c>
      <c r="C690" s="4" t="s">
        <v>1424</v>
      </c>
      <c r="D690" s="3" t="s">
        <v>1425</v>
      </c>
      <c r="E690" s="5">
        <v>40744</v>
      </c>
      <c r="F690" s="5">
        <v>41065</v>
      </c>
      <c r="G690" s="5">
        <v>702.22608100000002</v>
      </c>
      <c r="H690" s="5">
        <v>15730.371391999999</v>
      </c>
      <c r="I690" s="9">
        <v>1.332446</v>
      </c>
      <c r="J690" s="5">
        <v>20296533</v>
      </c>
      <c r="K690" s="5">
        <v>405931</v>
      </c>
      <c r="L690" s="5">
        <v>391178</v>
      </c>
      <c r="M690" s="12">
        <f t="shared" si="21"/>
        <v>14753</v>
      </c>
      <c r="N690" s="13">
        <f t="shared" si="22"/>
        <v>3.7714288635863978E-2</v>
      </c>
    </row>
    <row r="691" spans="2:14" x14ac:dyDescent="0.25">
      <c r="B691" s="3" t="s">
        <v>1421</v>
      </c>
      <c r="C691" s="4" t="s">
        <v>1426</v>
      </c>
      <c r="D691" s="3" t="s">
        <v>1427</v>
      </c>
      <c r="E691" s="5">
        <v>15595</v>
      </c>
      <c r="F691" s="5">
        <v>15772</v>
      </c>
      <c r="G691" s="5">
        <v>218.06264300000001</v>
      </c>
      <c r="H691" s="5">
        <v>16135.750305</v>
      </c>
      <c r="I691" s="9">
        <v>0.57261700000000004</v>
      </c>
      <c r="J691" s="5">
        <v>4040327</v>
      </c>
      <c r="K691" s="5">
        <v>0</v>
      </c>
      <c r="L691" s="5">
        <v>0</v>
      </c>
      <c r="M691" s="12">
        <f t="shared" si="21"/>
        <v>0</v>
      </c>
      <c r="N691" s="13">
        <f t="shared" si="22"/>
        <v>0</v>
      </c>
    </row>
    <row r="692" spans="2:14" x14ac:dyDescent="0.25">
      <c r="B692" s="3" t="s">
        <v>1421</v>
      </c>
      <c r="C692" s="4" t="s">
        <v>1428</v>
      </c>
      <c r="D692" s="3" t="s">
        <v>1429</v>
      </c>
      <c r="E692" s="5">
        <v>16711</v>
      </c>
      <c r="F692" s="5">
        <v>16862</v>
      </c>
      <c r="G692" s="5">
        <v>114.279208</v>
      </c>
      <c r="H692" s="5">
        <v>15771.526239999999</v>
      </c>
      <c r="I692" s="9">
        <v>0.40337400000000001</v>
      </c>
      <c r="J692" s="5">
        <v>4289766</v>
      </c>
      <c r="K692" s="5">
        <v>0</v>
      </c>
      <c r="L692" s="5">
        <v>0</v>
      </c>
      <c r="M692" s="12">
        <f t="shared" si="21"/>
        <v>0</v>
      </c>
      <c r="N692" s="13">
        <f t="shared" si="22"/>
        <v>0</v>
      </c>
    </row>
    <row r="693" spans="2:14" x14ac:dyDescent="0.25">
      <c r="B693" s="3" t="s">
        <v>1421</v>
      </c>
      <c r="C693" s="4" t="s">
        <v>1430</v>
      </c>
      <c r="D693" s="3" t="s">
        <v>1431</v>
      </c>
      <c r="E693" s="5">
        <v>11691</v>
      </c>
      <c r="F693" s="5">
        <v>12332</v>
      </c>
      <c r="G693" s="5">
        <v>145.462536</v>
      </c>
      <c r="H693" s="5">
        <v>12567.969548999999</v>
      </c>
      <c r="I693" s="9">
        <v>0.40744999999999998</v>
      </c>
      <c r="J693" s="5">
        <v>2164581</v>
      </c>
      <c r="K693" s="5">
        <v>0</v>
      </c>
      <c r="L693" s="5">
        <v>0</v>
      </c>
      <c r="M693" s="12">
        <f t="shared" si="21"/>
        <v>0</v>
      </c>
      <c r="N693" s="13">
        <f t="shared" si="22"/>
        <v>0</v>
      </c>
    </row>
    <row r="694" spans="2:14" x14ac:dyDescent="0.25">
      <c r="B694" s="3" t="s">
        <v>1421</v>
      </c>
      <c r="C694" s="4" t="s">
        <v>1432</v>
      </c>
      <c r="D694" s="3" t="s">
        <v>1433</v>
      </c>
      <c r="E694" s="5">
        <v>23735</v>
      </c>
      <c r="F694" s="5">
        <v>23836</v>
      </c>
      <c r="G694" s="5">
        <v>181.91743600000001</v>
      </c>
      <c r="H694" s="5">
        <v>14951.50217</v>
      </c>
      <c r="I694" s="9">
        <v>0.49874499999999999</v>
      </c>
      <c r="J694" s="5">
        <v>9805315</v>
      </c>
      <c r="K694" s="5">
        <v>0</v>
      </c>
      <c r="L694" s="5">
        <v>0</v>
      </c>
      <c r="M694" s="12">
        <f t="shared" si="21"/>
        <v>0</v>
      </c>
      <c r="N694" s="13">
        <f t="shared" si="22"/>
        <v>0</v>
      </c>
    </row>
    <row r="695" spans="2:14" x14ac:dyDescent="0.25">
      <c r="B695" s="3" t="s">
        <v>1421</v>
      </c>
      <c r="C695" s="4" t="s">
        <v>1434</v>
      </c>
      <c r="D695" s="3" t="s">
        <v>1435</v>
      </c>
      <c r="E695" s="5">
        <v>41225</v>
      </c>
      <c r="F695" s="5">
        <v>41672</v>
      </c>
      <c r="G695" s="5">
        <v>328.160347</v>
      </c>
      <c r="H695" s="5">
        <v>14504.676895000001</v>
      </c>
      <c r="I695" s="9">
        <v>0.72367300000000001</v>
      </c>
      <c r="J695" s="5">
        <v>9951404</v>
      </c>
      <c r="K695" s="5">
        <v>0</v>
      </c>
      <c r="L695" s="5">
        <v>0</v>
      </c>
      <c r="M695" s="12">
        <f t="shared" si="21"/>
        <v>0</v>
      </c>
      <c r="N695" s="13">
        <f t="shared" si="22"/>
        <v>0</v>
      </c>
    </row>
    <row r="696" spans="2:14" x14ac:dyDescent="0.25">
      <c r="B696" s="3" t="s">
        <v>1421</v>
      </c>
      <c r="C696" s="4" t="s">
        <v>1436</v>
      </c>
      <c r="D696" s="3" t="s">
        <v>1437</v>
      </c>
      <c r="E696" s="5">
        <v>44996</v>
      </c>
      <c r="F696" s="5">
        <v>45393</v>
      </c>
      <c r="G696" s="5">
        <v>458.55565799999999</v>
      </c>
      <c r="H696" s="5">
        <v>15747.533759</v>
      </c>
      <c r="I696" s="9">
        <v>0.94740000000000002</v>
      </c>
      <c r="J696" s="5">
        <v>15740888</v>
      </c>
      <c r="K696" s="5">
        <v>0</v>
      </c>
      <c r="L696" s="5">
        <v>0</v>
      </c>
      <c r="M696" s="12">
        <f t="shared" si="21"/>
        <v>0</v>
      </c>
      <c r="N696" s="13">
        <f t="shared" si="22"/>
        <v>0</v>
      </c>
    </row>
    <row r="697" spans="2:14" x14ac:dyDescent="0.25">
      <c r="B697" s="3" t="s">
        <v>1421</v>
      </c>
      <c r="C697" s="4" t="s">
        <v>1438</v>
      </c>
      <c r="D697" s="3" t="s">
        <v>1439</v>
      </c>
      <c r="E697" s="5">
        <v>19214</v>
      </c>
      <c r="F697" s="5">
        <v>19327</v>
      </c>
      <c r="G697" s="5">
        <v>307.945154</v>
      </c>
      <c r="H697" s="5">
        <v>18116.572551000001</v>
      </c>
      <c r="I697" s="9">
        <v>0.74270499999999995</v>
      </c>
      <c r="J697" s="5">
        <v>8743685</v>
      </c>
      <c r="K697" s="5">
        <v>0</v>
      </c>
      <c r="L697" s="5">
        <v>0</v>
      </c>
      <c r="M697" s="12">
        <f t="shared" si="21"/>
        <v>0</v>
      </c>
      <c r="N697" s="13">
        <f t="shared" si="22"/>
        <v>0</v>
      </c>
    </row>
    <row r="698" spans="2:14" x14ac:dyDescent="0.25">
      <c r="B698" s="3" t="s">
        <v>1421</v>
      </c>
      <c r="C698" s="4" t="s">
        <v>1440</v>
      </c>
      <c r="D698" s="3" t="s">
        <v>1441</v>
      </c>
      <c r="E698" s="5">
        <v>19434</v>
      </c>
      <c r="F698" s="5">
        <v>19633</v>
      </c>
      <c r="G698" s="5">
        <v>245.51265699999999</v>
      </c>
      <c r="H698" s="5">
        <v>17899.247607000001</v>
      </c>
      <c r="I698" s="9">
        <v>0.64092000000000005</v>
      </c>
      <c r="J698" s="5">
        <v>8275165</v>
      </c>
      <c r="K698" s="5">
        <v>0</v>
      </c>
      <c r="L698" s="5">
        <v>0</v>
      </c>
      <c r="M698" s="12">
        <f t="shared" si="21"/>
        <v>0</v>
      </c>
      <c r="N698" s="13">
        <f t="shared" si="22"/>
        <v>0</v>
      </c>
    </row>
    <row r="699" spans="2:14" x14ac:dyDescent="0.25">
      <c r="B699" s="3" t="s">
        <v>1421</v>
      </c>
      <c r="C699" s="4" t="s">
        <v>1442</v>
      </c>
      <c r="D699" s="3" t="s">
        <v>1443</v>
      </c>
      <c r="E699" s="5">
        <v>53706</v>
      </c>
      <c r="F699" s="5">
        <v>54015</v>
      </c>
      <c r="G699" s="5">
        <v>397.94518199999999</v>
      </c>
      <c r="H699" s="5">
        <v>14758.479164</v>
      </c>
      <c r="I699" s="9">
        <v>0.83759899999999998</v>
      </c>
      <c r="J699" s="5">
        <v>24242712</v>
      </c>
      <c r="K699" s="5">
        <v>0</v>
      </c>
      <c r="L699" s="5">
        <v>0</v>
      </c>
      <c r="M699" s="12">
        <f t="shared" si="21"/>
        <v>0</v>
      </c>
      <c r="N699" s="13">
        <f t="shared" si="22"/>
        <v>0</v>
      </c>
    </row>
    <row r="700" spans="2:14" x14ac:dyDescent="0.25">
      <c r="B700" s="3" t="s">
        <v>1421</v>
      </c>
      <c r="C700" s="4" t="s">
        <v>1444</v>
      </c>
      <c r="D700" s="3" t="s">
        <v>1445</v>
      </c>
      <c r="E700" s="5">
        <v>28577</v>
      </c>
      <c r="F700" s="5">
        <v>28776</v>
      </c>
      <c r="G700" s="5">
        <v>465.22431899999998</v>
      </c>
      <c r="H700" s="5">
        <v>17837.472758</v>
      </c>
      <c r="I700" s="9">
        <v>0.987452</v>
      </c>
      <c r="J700" s="5">
        <v>19187085</v>
      </c>
      <c r="K700" s="5">
        <v>0</v>
      </c>
      <c r="L700" s="5">
        <v>0</v>
      </c>
      <c r="M700" s="12">
        <f t="shared" si="21"/>
        <v>0</v>
      </c>
      <c r="N700" s="13">
        <f t="shared" si="22"/>
        <v>0</v>
      </c>
    </row>
    <row r="701" spans="2:14" x14ac:dyDescent="0.25">
      <c r="B701" s="3" t="s">
        <v>1421</v>
      </c>
      <c r="C701" s="4" t="s">
        <v>1446</v>
      </c>
      <c r="D701" s="3" t="s">
        <v>1447</v>
      </c>
      <c r="E701" s="5">
        <v>29091</v>
      </c>
      <c r="F701" s="5">
        <v>29171</v>
      </c>
      <c r="G701" s="5">
        <v>298.171335</v>
      </c>
      <c r="H701" s="5">
        <v>16200.142277999999</v>
      </c>
      <c r="I701" s="9">
        <v>0.70019299999999995</v>
      </c>
      <c r="J701" s="5">
        <v>11355881</v>
      </c>
      <c r="K701" s="5">
        <v>0</v>
      </c>
      <c r="L701" s="5">
        <v>0</v>
      </c>
      <c r="M701" s="12">
        <f t="shared" si="21"/>
        <v>0</v>
      </c>
      <c r="N701" s="13">
        <f t="shared" si="22"/>
        <v>0</v>
      </c>
    </row>
    <row r="702" spans="2:14" x14ac:dyDescent="0.25">
      <c r="B702" s="3" t="s">
        <v>1421</v>
      </c>
      <c r="C702" s="4" t="s">
        <v>1448</v>
      </c>
      <c r="D702" s="3" t="s">
        <v>1449</v>
      </c>
      <c r="E702" s="5">
        <v>64671</v>
      </c>
      <c r="F702" s="5">
        <v>65138</v>
      </c>
      <c r="G702" s="5">
        <v>279.221315</v>
      </c>
      <c r="H702" s="5">
        <v>15005.66144</v>
      </c>
      <c r="I702" s="9">
        <v>0.65336499999999997</v>
      </c>
      <c r="J702" s="5">
        <v>16414618</v>
      </c>
      <c r="K702" s="5">
        <v>0</v>
      </c>
      <c r="L702" s="5">
        <v>0</v>
      </c>
      <c r="M702" s="12">
        <f t="shared" si="21"/>
        <v>0</v>
      </c>
      <c r="N702" s="13">
        <f t="shared" si="22"/>
        <v>0</v>
      </c>
    </row>
    <row r="703" spans="2:14" x14ac:dyDescent="0.25">
      <c r="B703" s="3" t="s">
        <v>1421</v>
      </c>
      <c r="C703" s="4" t="s">
        <v>1450</v>
      </c>
      <c r="D703" s="3" t="s">
        <v>1451</v>
      </c>
      <c r="E703" s="5">
        <v>11414</v>
      </c>
      <c r="F703" s="5">
        <v>11625</v>
      </c>
      <c r="G703" s="5">
        <v>203.00129000000001</v>
      </c>
      <c r="H703" s="5">
        <v>14495.880235000001</v>
      </c>
      <c r="I703" s="9">
        <v>0.52564900000000003</v>
      </c>
      <c r="J703" s="5">
        <v>6028756</v>
      </c>
      <c r="K703" s="5">
        <v>0</v>
      </c>
      <c r="L703" s="5">
        <v>0</v>
      </c>
      <c r="M703" s="12">
        <f t="shared" si="21"/>
        <v>0</v>
      </c>
      <c r="N703" s="13">
        <f t="shared" si="22"/>
        <v>0</v>
      </c>
    </row>
    <row r="704" spans="2:14" x14ac:dyDescent="0.25">
      <c r="B704" s="3" t="s">
        <v>1421</v>
      </c>
      <c r="C704" s="4" t="s">
        <v>1452</v>
      </c>
      <c r="D704" s="3" t="s">
        <v>1453</v>
      </c>
      <c r="E704" s="5">
        <v>40059</v>
      </c>
      <c r="F704" s="5">
        <v>40190</v>
      </c>
      <c r="G704" s="5">
        <v>594.31433200000004</v>
      </c>
      <c r="H704" s="5">
        <v>16446.901720000002</v>
      </c>
      <c r="I704" s="9">
        <v>1.171934</v>
      </c>
      <c r="J704" s="5">
        <v>37880457</v>
      </c>
      <c r="K704" s="5">
        <v>669878</v>
      </c>
      <c r="L704" s="5">
        <v>441018</v>
      </c>
      <c r="M704" s="12">
        <f t="shared" si="21"/>
        <v>228860</v>
      </c>
      <c r="N704" s="13">
        <f t="shared" si="22"/>
        <v>0.51893573504936308</v>
      </c>
    </row>
    <row r="705" spans="2:14" x14ac:dyDescent="0.25">
      <c r="B705" s="3" t="s">
        <v>1421</v>
      </c>
      <c r="C705" s="4" t="s">
        <v>1454</v>
      </c>
      <c r="D705" s="3" t="s">
        <v>1455</v>
      </c>
      <c r="E705" s="5">
        <v>262233</v>
      </c>
      <c r="F705" s="5">
        <v>266813</v>
      </c>
      <c r="G705" s="5">
        <v>720.45872599999996</v>
      </c>
      <c r="H705" s="5">
        <v>16287.347057999999</v>
      </c>
      <c r="I705" s="9">
        <v>1.3691390000000001</v>
      </c>
      <c r="J705" s="5">
        <v>225953239</v>
      </c>
      <c r="K705" s="5">
        <v>4519065</v>
      </c>
      <c r="L705" s="5">
        <v>4150470</v>
      </c>
      <c r="M705" s="12">
        <f t="shared" si="21"/>
        <v>368595</v>
      </c>
      <c r="N705" s="13">
        <f t="shared" si="22"/>
        <v>8.8808014514018888E-2</v>
      </c>
    </row>
    <row r="706" spans="2:14" x14ac:dyDescent="0.25">
      <c r="B706" s="3" t="s">
        <v>1421</v>
      </c>
      <c r="C706" s="4" t="s">
        <v>1456</v>
      </c>
      <c r="D706" s="3" t="s">
        <v>1457</v>
      </c>
      <c r="E706" s="5">
        <v>5892</v>
      </c>
      <c r="F706" s="5">
        <v>5995</v>
      </c>
      <c r="G706" s="5">
        <v>113.596163</v>
      </c>
      <c r="H706" s="5">
        <v>16295.745247999999</v>
      </c>
      <c r="I706" s="9">
        <v>0.40969499999999998</v>
      </c>
      <c r="J706" s="5">
        <v>735212</v>
      </c>
      <c r="K706" s="5">
        <v>0</v>
      </c>
      <c r="L706" s="5">
        <v>0</v>
      </c>
      <c r="M706" s="12">
        <f t="shared" si="21"/>
        <v>0</v>
      </c>
      <c r="N706" s="13">
        <f t="shared" si="22"/>
        <v>0</v>
      </c>
    </row>
    <row r="707" spans="2:14" x14ac:dyDescent="0.25">
      <c r="B707" s="3" t="s">
        <v>1458</v>
      </c>
      <c r="C707" s="4" t="s">
        <v>1459</v>
      </c>
      <c r="D707" s="3" t="s">
        <v>1460</v>
      </c>
      <c r="E707" s="5">
        <v>34557</v>
      </c>
      <c r="F707" s="5">
        <v>34982</v>
      </c>
      <c r="G707" s="5">
        <v>385.92736300000001</v>
      </c>
      <c r="H707" s="5">
        <v>15544.731082</v>
      </c>
      <c r="I707" s="9">
        <v>0.82969800000000005</v>
      </c>
      <c r="J707" s="5">
        <v>17802400</v>
      </c>
      <c r="K707" s="5">
        <v>0</v>
      </c>
      <c r="L707" s="5">
        <v>0</v>
      </c>
      <c r="M707" s="12">
        <f t="shared" si="21"/>
        <v>0</v>
      </c>
      <c r="N707" s="13">
        <f t="shared" si="22"/>
        <v>0</v>
      </c>
    </row>
    <row r="708" spans="2:14" x14ac:dyDescent="0.25">
      <c r="B708" s="3" t="s">
        <v>1458</v>
      </c>
      <c r="C708" s="4" t="s">
        <v>1461</v>
      </c>
      <c r="D708" s="3" t="s">
        <v>1462</v>
      </c>
      <c r="E708" s="5">
        <v>6190</v>
      </c>
      <c r="F708" s="5">
        <v>6608</v>
      </c>
      <c r="G708" s="5">
        <v>208.73410999999999</v>
      </c>
      <c r="H708" s="5">
        <v>14940.309370000001</v>
      </c>
      <c r="I708" s="9">
        <v>0.54098900000000005</v>
      </c>
      <c r="J708" s="5">
        <v>3304726</v>
      </c>
      <c r="K708" s="5">
        <v>0</v>
      </c>
      <c r="L708" s="5">
        <v>0</v>
      </c>
      <c r="M708" s="12">
        <f t="shared" si="21"/>
        <v>0</v>
      </c>
      <c r="N708" s="13">
        <f t="shared" si="22"/>
        <v>0</v>
      </c>
    </row>
    <row r="709" spans="2:14" x14ac:dyDescent="0.25">
      <c r="B709" s="3" t="s">
        <v>1458</v>
      </c>
      <c r="C709" s="4" t="s">
        <v>1463</v>
      </c>
      <c r="D709" s="3" t="s">
        <v>1464</v>
      </c>
      <c r="E709" s="5">
        <v>28318</v>
      </c>
      <c r="F709" s="5">
        <v>28656</v>
      </c>
      <c r="G709" s="5">
        <v>588.09516299999996</v>
      </c>
      <c r="H709" s="5">
        <v>14852.487605</v>
      </c>
      <c r="I709" s="9">
        <v>1.139589</v>
      </c>
      <c r="J709" s="5">
        <v>37530428</v>
      </c>
      <c r="K709" s="5">
        <v>262865</v>
      </c>
      <c r="L709" s="5">
        <v>62888</v>
      </c>
      <c r="M709" s="12">
        <f t="shared" ref="M709:M772" si="23">K709-L709</f>
        <v>199977</v>
      </c>
      <c r="N709" s="13">
        <f t="shared" ref="N709:N772" si="24">IF(L709=0,0,M709/L709)</f>
        <v>3.1798912352118052</v>
      </c>
    </row>
    <row r="710" spans="2:14" x14ac:dyDescent="0.25">
      <c r="B710" s="3" t="s">
        <v>1458</v>
      </c>
      <c r="C710" s="4" t="s">
        <v>1465</v>
      </c>
      <c r="D710" s="3" t="s">
        <v>1466</v>
      </c>
      <c r="E710" s="5">
        <v>16370</v>
      </c>
      <c r="F710" s="5">
        <v>16821</v>
      </c>
      <c r="G710" s="5">
        <v>677.70673599999998</v>
      </c>
      <c r="H710" s="5">
        <v>15383.18485</v>
      </c>
      <c r="I710" s="9">
        <v>1.288775</v>
      </c>
      <c r="J710" s="5">
        <v>11172481</v>
      </c>
      <c r="K710" s="5">
        <v>223450</v>
      </c>
      <c r="L710" s="5">
        <v>207002</v>
      </c>
      <c r="M710" s="12">
        <f t="shared" si="23"/>
        <v>16448</v>
      </c>
      <c r="N710" s="13">
        <f t="shared" si="24"/>
        <v>7.945816948628516E-2</v>
      </c>
    </row>
    <row r="711" spans="2:14" x14ac:dyDescent="0.25">
      <c r="B711" s="3" t="s">
        <v>1458</v>
      </c>
      <c r="C711" s="4" t="s">
        <v>1467</v>
      </c>
      <c r="D711" s="3" t="s">
        <v>1468</v>
      </c>
      <c r="E711" s="5">
        <v>7032</v>
      </c>
      <c r="F711" s="5">
        <v>7495</v>
      </c>
      <c r="G711" s="5">
        <v>203.17891900000001</v>
      </c>
      <c r="H711" s="5">
        <v>14582.870876000001</v>
      </c>
      <c r="I711" s="9">
        <v>0.52715800000000002</v>
      </c>
      <c r="J711" s="5">
        <v>3943488</v>
      </c>
      <c r="K711" s="5">
        <v>0</v>
      </c>
      <c r="L711" s="5">
        <v>0</v>
      </c>
      <c r="M711" s="12">
        <f t="shared" si="23"/>
        <v>0</v>
      </c>
      <c r="N711" s="13">
        <f t="shared" si="24"/>
        <v>0</v>
      </c>
    </row>
    <row r="712" spans="2:14" x14ac:dyDescent="0.25">
      <c r="B712" s="3" t="s">
        <v>1458</v>
      </c>
      <c r="C712" s="4" t="s">
        <v>1469</v>
      </c>
      <c r="D712" s="3" t="s">
        <v>1470</v>
      </c>
      <c r="E712" s="5">
        <v>9686</v>
      </c>
      <c r="F712" s="5">
        <v>10340</v>
      </c>
      <c r="G712" s="5">
        <v>408.21711800000003</v>
      </c>
      <c r="H712" s="5">
        <v>13382.896655</v>
      </c>
      <c r="I712" s="9">
        <v>0.83442000000000005</v>
      </c>
      <c r="J712" s="5">
        <v>6564591</v>
      </c>
      <c r="K712" s="5">
        <v>0</v>
      </c>
      <c r="L712" s="5">
        <v>0</v>
      </c>
      <c r="M712" s="12">
        <f t="shared" si="23"/>
        <v>0</v>
      </c>
      <c r="N712" s="13">
        <f t="shared" si="24"/>
        <v>0</v>
      </c>
    </row>
    <row r="713" spans="2:14" x14ac:dyDescent="0.25">
      <c r="B713" s="3" t="s">
        <v>1458</v>
      </c>
      <c r="C713" s="4" t="s">
        <v>1471</v>
      </c>
      <c r="D713" s="3" t="s">
        <v>1472</v>
      </c>
      <c r="E713" s="5">
        <v>6533</v>
      </c>
      <c r="F713" s="5">
        <v>6866</v>
      </c>
      <c r="G713" s="5">
        <v>327.53859599999998</v>
      </c>
      <c r="H713" s="5">
        <v>16780.385275000001</v>
      </c>
      <c r="I713" s="9">
        <v>0.75482099999999996</v>
      </c>
      <c r="J713" s="5">
        <v>3696200</v>
      </c>
      <c r="K713" s="5">
        <v>0</v>
      </c>
      <c r="L713" s="5">
        <v>0</v>
      </c>
      <c r="M713" s="12">
        <f t="shared" si="23"/>
        <v>0</v>
      </c>
      <c r="N713" s="13">
        <f t="shared" si="24"/>
        <v>0</v>
      </c>
    </row>
    <row r="714" spans="2:14" x14ac:dyDescent="0.25">
      <c r="B714" s="3" t="s">
        <v>1458</v>
      </c>
      <c r="C714" s="4" t="s">
        <v>1473</v>
      </c>
      <c r="D714" s="3" t="s">
        <v>1474</v>
      </c>
      <c r="E714" s="5">
        <v>22495</v>
      </c>
      <c r="F714" s="5">
        <v>23029</v>
      </c>
      <c r="G714" s="5">
        <v>233.38525300000001</v>
      </c>
      <c r="H714" s="5">
        <v>14231.955323</v>
      </c>
      <c r="I714" s="9">
        <v>0.56996599999999997</v>
      </c>
      <c r="J714" s="5">
        <v>10020970</v>
      </c>
      <c r="K714" s="5">
        <v>0</v>
      </c>
      <c r="L714" s="5">
        <v>0</v>
      </c>
      <c r="M714" s="12">
        <f t="shared" si="23"/>
        <v>0</v>
      </c>
      <c r="N714" s="13">
        <f t="shared" si="24"/>
        <v>0</v>
      </c>
    </row>
    <row r="715" spans="2:14" x14ac:dyDescent="0.25">
      <c r="B715" s="3" t="s">
        <v>1458</v>
      </c>
      <c r="C715" s="4" t="s">
        <v>1475</v>
      </c>
      <c r="D715" s="3" t="s">
        <v>1476</v>
      </c>
      <c r="E715" s="5">
        <v>9049</v>
      </c>
      <c r="F715" s="5">
        <v>9184</v>
      </c>
      <c r="G715" s="5">
        <v>497.21776999999997</v>
      </c>
      <c r="H715" s="5">
        <v>15217.295722999999</v>
      </c>
      <c r="I715" s="9">
        <v>1.0010460000000001</v>
      </c>
      <c r="J715" s="5">
        <v>7168107</v>
      </c>
      <c r="K715" s="5">
        <v>0</v>
      </c>
      <c r="L715" s="5">
        <v>0</v>
      </c>
      <c r="M715" s="12">
        <f t="shared" si="23"/>
        <v>0</v>
      </c>
      <c r="N715" s="13">
        <f t="shared" si="24"/>
        <v>0</v>
      </c>
    </row>
    <row r="716" spans="2:14" x14ac:dyDescent="0.25">
      <c r="B716" s="3" t="s">
        <v>1458</v>
      </c>
      <c r="C716" s="4" t="s">
        <v>1477</v>
      </c>
      <c r="D716" s="3" t="s">
        <v>1478</v>
      </c>
      <c r="E716" s="5">
        <v>8244</v>
      </c>
      <c r="F716" s="5">
        <v>8536</v>
      </c>
      <c r="G716" s="5">
        <v>222.79873499999999</v>
      </c>
      <c r="H716" s="5">
        <v>14358.014799</v>
      </c>
      <c r="I716" s="9">
        <v>0.555006</v>
      </c>
      <c r="J716" s="5">
        <v>6044785</v>
      </c>
      <c r="K716" s="5">
        <v>0</v>
      </c>
      <c r="L716" s="5">
        <v>0</v>
      </c>
      <c r="M716" s="12">
        <f t="shared" si="23"/>
        <v>0</v>
      </c>
      <c r="N716" s="13">
        <f t="shared" si="24"/>
        <v>0</v>
      </c>
    </row>
    <row r="717" spans="2:14" x14ac:dyDescent="0.25">
      <c r="B717" s="3" t="s">
        <v>1458</v>
      </c>
      <c r="C717" s="4" t="s">
        <v>1479</v>
      </c>
      <c r="D717" s="3" t="s">
        <v>1480</v>
      </c>
      <c r="E717" s="5">
        <v>8344</v>
      </c>
      <c r="F717" s="5">
        <v>8580</v>
      </c>
      <c r="G717" s="5">
        <v>287.97214500000001</v>
      </c>
      <c r="H717" s="5">
        <v>13588.552733</v>
      </c>
      <c r="I717" s="9">
        <v>0.64719400000000005</v>
      </c>
      <c r="J717" s="5">
        <v>4182936</v>
      </c>
      <c r="K717" s="5">
        <v>0</v>
      </c>
      <c r="L717" s="5">
        <v>0</v>
      </c>
      <c r="M717" s="12">
        <f t="shared" si="23"/>
        <v>0</v>
      </c>
      <c r="N717" s="13">
        <f t="shared" si="24"/>
        <v>0</v>
      </c>
    </row>
    <row r="718" spans="2:14" x14ac:dyDescent="0.25">
      <c r="B718" s="3" t="s">
        <v>1458</v>
      </c>
      <c r="C718" s="4" t="s">
        <v>1481</v>
      </c>
      <c r="D718" s="3" t="s">
        <v>1482</v>
      </c>
      <c r="E718" s="5">
        <v>4881</v>
      </c>
      <c r="F718" s="5">
        <v>5044</v>
      </c>
      <c r="G718" s="5">
        <v>202.21847700000001</v>
      </c>
      <c r="H718" s="5">
        <v>15237.842041</v>
      </c>
      <c r="I718" s="9">
        <v>0.534887</v>
      </c>
      <c r="J718" s="5">
        <v>3051549</v>
      </c>
      <c r="K718" s="5">
        <v>0</v>
      </c>
      <c r="L718" s="5">
        <v>0</v>
      </c>
      <c r="M718" s="12">
        <f t="shared" si="23"/>
        <v>0</v>
      </c>
      <c r="N718" s="13">
        <f t="shared" si="24"/>
        <v>0</v>
      </c>
    </row>
    <row r="719" spans="2:14" x14ac:dyDescent="0.25">
      <c r="B719" s="3" t="s">
        <v>1458</v>
      </c>
      <c r="C719" s="4" t="s">
        <v>1483</v>
      </c>
      <c r="D719" s="3" t="s">
        <v>1484</v>
      </c>
      <c r="E719" s="5">
        <v>6971</v>
      </c>
      <c r="F719" s="5">
        <v>7057</v>
      </c>
      <c r="G719" s="5">
        <v>428.02097199999997</v>
      </c>
      <c r="H719" s="5">
        <v>15940.023956000001</v>
      </c>
      <c r="I719" s="9">
        <v>0.901837</v>
      </c>
      <c r="J719" s="5">
        <v>2669726</v>
      </c>
      <c r="K719" s="5">
        <v>0</v>
      </c>
      <c r="L719" s="5">
        <v>0</v>
      </c>
      <c r="M719" s="12">
        <f t="shared" si="23"/>
        <v>0</v>
      </c>
      <c r="N719" s="13">
        <f t="shared" si="24"/>
        <v>0</v>
      </c>
    </row>
    <row r="720" spans="2:14" x14ac:dyDescent="0.25">
      <c r="B720" s="3" t="s">
        <v>1458</v>
      </c>
      <c r="C720" s="4" t="s">
        <v>1485</v>
      </c>
      <c r="D720" s="3" t="s">
        <v>1486</v>
      </c>
      <c r="E720" s="5">
        <v>7569</v>
      </c>
      <c r="F720" s="5">
        <v>7648</v>
      </c>
      <c r="G720" s="5">
        <v>238.81446099999999</v>
      </c>
      <c r="H720" s="5">
        <v>13608.040164</v>
      </c>
      <c r="I720" s="9">
        <v>0.56974100000000005</v>
      </c>
      <c r="J720" s="5">
        <v>4497254</v>
      </c>
      <c r="K720" s="5">
        <v>0</v>
      </c>
      <c r="L720" s="5">
        <v>0</v>
      </c>
      <c r="M720" s="12">
        <f t="shared" si="23"/>
        <v>0</v>
      </c>
      <c r="N720" s="13">
        <f t="shared" si="24"/>
        <v>0</v>
      </c>
    </row>
    <row r="721" spans="2:14" x14ac:dyDescent="0.25">
      <c r="B721" s="3" t="s">
        <v>1458</v>
      </c>
      <c r="C721" s="4" t="s">
        <v>1487</v>
      </c>
      <c r="D721" s="3" t="s">
        <v>1488</v>
      </c>
      <c r="E721" s="5">
        <v>7047</v>
      </c>
      <c r="F721" s="5">
        <v>7313</v>
      </c>
      <c r="G721" s="5">
        <v>171.97511299999999</v>
      </c>
      <c r="H721" s="5">
        <v>14461.422165</v>
      </c>
      <c r="I721" s="9">
        <v>0.476105</v>
      </c>
      <c r="J721" s="5">
        <v>3595373</v>
      </c>
      <c r="K721" s="5">
        <v>0</v>
      </c>
      <c r="L721" s="5">
        <v>0</v>
      </c>
      <c r="M721" s="12">
        <f t="shared" si="23"/>
        <v>0</v>
      </c>
      <c r="N721" s="13">
        <f t="shared" si="24"/>
        <v>0</v>
      </c>
    </row>
    <row r="722" spans="2:14" x14ac:dyDescent="0.25">
      <c r="B722" s="3" t="s">
        <v>1489</v>
      </c>
      <c r="C722" s="4" t="s">
        <v>1490</v>
      </c>
      <c r="D722" s="3" t="s">
        <v>1491</v>
      </c>
      <c r="E722" s="5">
        <v>29691</v>
      </c>
      <c r="F722" s="5">
        <v>35369</v>
      </c>
      <c r="G722" s="5">
        <v>261.26667400000002</v>
      </c>
      <c r="H722" s="5">
        <v>17233.393991000001</v>
      </c>
      <c r="I722" s="9">
        <v>0.65642900000000004</v>
      </c>
      <c r="J722" s="5">
        <v>15753807</v>
      </c>
      <c r="K722" s="5">
        <v>0</v>
      </c>
      <c r="L722" s="5">
        <v>0</v>
      </c>
      <c r="M722" s="12">
        <f t="shared" si="23"/>
        <v>0</v>
      </c>
      <c r="N722" s="13">
        <f t="shared" si="24"/>
        <v>0</v>
      </c>
    </row>
    <row r="723" spans="2:14" x14ac:dyDescent="0.25">
      <c r="B723" s="3" t="s">
        <v>1489</v>
      </c>
      <c r="C723" s="4" t="s">
        <v>1492</v>
      </c>
      <c r="D723" s="3" t="s">
        <v>1493</v>
      </c>
      <c r="E723" s="5">
        <v>213310</v>
      </c>
      <c r="F723" s="5">
        <v>223456</v>
      </c>
      <c r="G723" s="5">
        <v>391.92784699999999</v>
      </c>
      <c r="H723" s="5">
        <v>17029.613436</v>
      </c>
      <c r="I723" s="9">
        <v>0.860151</v>
      </c>
      <c r="J723" s="5">
        <v>119882954</v>
      </c>
      <c r="K723" s="5">
        <v>0</v>
      </c>
      <c r="L723" s="5">
        <v>0</v>
      </c>
      <c r="M723" s="12">
        <f t="shared" si="23"/>
        <v>0</v>
      </c>
      <c r="N723" s="13">
        <f t="shared" si="24"/>
        <v>0</v>
      </c>
    </row>
    <row r="724" spans="2:14" x14ac:dyDescent="0.25">
      <c r="B724" s="3" t="s">
        <v>1489</v>
      </c>
      <c r="C724" s="4" t="s">
        <v>1494</v>
      </c>
      <c r="D724" s="3" t="s">
        <v>1495</v>
      </c>
      <c r="E724" s="5">
        <v>93474</v>
      </c>
      <c r="F724" s="5">
        <v>119358</v>
      </c>
      <c r="G724" s="5">
        <v>308.96994799999999</v>
      </c>
      <c r="H724" s="5">
        <v>19098.268790999999</v>
      </c>
      <c r="I724" s="9">
        <v>0.75818600000000003</v>
      </c>
      <c r="J724" s="5">
        <v>30783326</v>
      </c>
      <c r="K724" s="5">
        <v>0</v>
      </c>
      <c r="L724" s="5">
        <v>0</v>
      </c>
      <c r="M724" s="12">
        <f t="shared" si="23"/>
        <v>0</v>
      </c>
      <c r="N724" s="13">
        <f t="shared" si="24"/>
        <v>0</v>
      </c>
    </row>
    <row r="725" spans="2:14" x14ac:dyDescent="0.25">
      <c r="B725" s="3" t="s">
        <v>1489</v>
      </c>
      <c r="C725" s="4" t="s">
        <v>1496</v>
      </c>
      <c r="D725" s="3" t="s">
        <v>1497</v>
      </c>
      <c r="E725" s="5">
        <v>44240</v>
      </c>
      <c r="F725" s="5">
        <v>46846</v>
      </c>
      <c r="G725" s="5">
        <v>418.67472099999998</v>
      </c>
      <c r="H725" s="5">
        <v>15157.671926000001</v>
      </c>
      <c r="I725" s="9">
        <v>0.87601300000000004</v>
      </c>
      <c r="J725" s="5">
        <v>22921087</v>
      </c>
      <c r="K725" s="5">
        <v>0</v>
      </c>
      <c r="L725" s="5">
        <v>0</v>
      </c>
      <c r="M725" s="12">
        <f t="shared" si="23"/>
        <v>0</v>
      </c>
      <c r="N725" s="13">
        <f t="shared" si="24"/>
        <v>0</v>
      </c>
    </row>
    <row r="726" spans="2:14" x14ac:dyDescent="0.25">
      <c r="B726" s="3" t="s">
        <v>1489</v>
      </c>
      <c r="C726" s="4" t="s">
        <v>1498</v>
      </c>
      <c r="D726" s="3" t="s">
        <v>1499</v>
      </c>
      <c r="E726" s="5">
        <v>40933</v>
      </c>
      <c r="F726" s="5">
        <v>42921</v>
      </c>
      <c r="G726" s="5">
        <v>398.10256099999998</v>
      </c>
      <c r="H726" s="5">
        <v>15193.331371</v>
      </c>
      <c r="I726" s="9">
        <v>0.84398799999999996</v>
      </c>
      <c r="J726" s="5">
        <v>17219968</v>
      </c>
      <c r="K726" s="5">
        <v>0</v>
      </c>
      <c r="L726" s="5">
        <v>0</v>
      </c>
      <c r="M726" s="12">
        <f t="shared" si="23"/>
        <v>0</v>
      </c>
      <c r="N726" s="13">
        <f t="shared" si="24"/>
        <v>0</v>
      </c>
    </row>
    <row r="727" spans="2:14" x14ac:dyDescent="0.25">
      <c r="B727" s="3" t="s">
        <v>1489</v>
      </c>
      <c r="C727" s="4" t="s">
        <v>1500</v>
      </c>
      <c r="D727" s="3" t="s">
        <v>1501</v>
      </c>
      <c r="E727" s="5">
        <v>182628</v>
      </c>
      <c r="F727" s="5">
        <v>206662</v>
      </c>
      <c r="G727" s="5">
        <v>352.22732300000001</v>
      </c>
      <c r="H727" s="5">
        <v>20329.915248000001</v>
      </c>
      <c r="I727" s="9">
        <v>0.843974</v>
      </c>
      <c r="J727" s="5">
        <v>54999482</v>
      </c>
      <c r="K727" s="5">
        <v>0</v>
      </c>
      <c r="L727" s="5">
        <v>0</v>
      </c>
      <c r="M727" s="12">
        <f t="shared" si="23"/>
        <v>0</v>
      </c>
      <c r="N727" s="13">
        <f t="shared" si="24"/>
        <v>0</v>
      </c>
    </row>
    <row r="728" spans="2:14" x14ac:dyDescent="0.25">
      <c r="B728" s="3" t="s">
        <v>1489</v>
      </c>
      <c r="C728" s="4" t="s">
        <v>1502</v>
      </c>
      <c r="D728" s="3" t="s">
        <v>1503</v>
      </c>
      <c r="E728" s="5">
        <v>16794</v>
      </c>
      <c r="F728" s="5">
        <v>17653</v>
      </c>
      <c r="G728" s="5">
        <v>299.33195499999999</v>
      </c>
      <c r="H728" s="5">
        <v>15305.249255999999</v>
      </c>
      <c r="I728" s="9">
        <v>0.68939300000000003</v>
      </c>
      <c r="J728" s="5">
        <v>7423102</v>
      </c>
      <c r="K728" s="5">
        <v>0</v>
      </c>
      <c r="L728" s="5">
        <v>0</v>
      </c>
      <c r="M728" s="12">
        <f t="shared" si="23"/>
        <v>0</v>
      </c>
      <c r="N728" s="13">
        <f t="shared" si="24"/>
        <v>0</v>
      </c>
    </row>
    <row r="729" spans="2:14" x14ac:dyDescent="0.25">
      <c r="B729" s="3" t="s">
        <v>1489</v>
      </c>
      <c r="C729" s="4" t="s">
        <v>1504</v>
      </c>
      <c r="D729" s="3" t="s">
        <v>1505</v>
      </c>
      <c r="E729" s="5">
        <v>27812</v>
      </c>
      <c r="F729" s="5">
        <v>28404</v>
      </c>
      <c r="G729" s="5">
        <v>441.83157299999999</v>
      </c>
      <c r="H729" s="5">
        <v>14775.992917</v>
      </c>
      <c r="I729" s="9">
        <v>0.90723900000000002</v>
      </c>
      <c r="J729" s="5">
        <v>14576379</v>
      </c>
      <c r="K729" s="5">
        <v>0</v>
      </c>
      <c r="L729" s="5">
        <v>0</v>
      </c>
      <c r="M729" s="12">
        <f t="shared" si="23"/>
        <v>0</v>
      </c>
      <c r="N729" s="13">
        <f t="shared" si="24"/>
        <v>0</v>
      </c>
    </row>
    <row r="730" spans="2:14" x14ac:dyDescent="0.25">
      <c r="B730" s="3" t="s">
        <v>1489</v>
      </c>
      <c r="C730" s="4" t="s">
        <v>1506</v>
      </c>
      <c r="D730" s="3" t="s">
        <v>1507</v>
      </c>
      <c r="E730" s="5">
        <v>19037</v>
      </c>
      <c r="F730" s="5">
        <v>20406</v>
      </c>
      <c r="G730" s="5">
        <v>117.12393400000001</v>
      </c>
      <c r="H730" s="5">
        <v>17727.333560999999</v>
      </c>
      <c r="I730" s="9">
        <v>0.43548599999999998</v>
      </c>
      <c r="J730" s="5">
        <v>2911430</v>
      </c>
      <c r="K730" s="5">
        <v>0</v>
      </c>
      <c r="L730" s="5">
        <v>0</v>
      </c>
      <c r="M730" s="12">
        <f t="shared" si="23"/>
        <v>0</v>
      </c>
      <c r="N730" s="13">
        <f t="shared" si="24"/>
        <v>0</v>
      </c>
    </row>
    <row r="731" spans="2:14" x14ac:dyDescent="0.25">
      <c r="B731" s="3" t="s">
        <v>1489</v>
      </c>
      <c r="C731" s="4" t="s">
        <v>1508</v>
      </c>
      <c r="D731" s="3" t="s">
        <v>1509</v>
      </c>
      <c r="E731" s="5">
        <v>5727</v>
      </c>
      <c r="F731" s="5">
        <v>9686</v>
      </c>
      <c r="G731" s="5">
        <v>295.551311</v>
      </c>
      <c r="H731" s="5">
        <v>19856.523485000002</v>
      </c>
      <c r="I731" s="9">
        <v>0.74767499999999998</v>
      </c>
      <c r="J731" s="5">
        <v>7508772</v>
      </c>
      <c r="K731" s="5">
        <v>0</v>
      </c>
      <c r="L731" s="5">
        <v>0</v>
      </c>
      <c r="M731" s="12">
        <f t="shared" si="23"/>
        <v>0</v>
      </c>
      <c r="N731" s="13">
        <f t="shared" si="24"/>
        <v>0</v>
      </c>
    </row>
    <row r="732" spans="2:14" x14ac:dyDescent="0.25">
      <c r="B732" s="3" t="s">
        <v>1489</v>
      </c>
      <c r="C732" s="4" t="s">
        <v>1510</v>
      </c>
      <c r="D732" s="3" t="s">
        <v>1511</v>
      </c>
      <c r="E732" s="5">
        <v>25010</v>
      </c>
      <c r="F732" s="5">
        <v>26474</v>
      </c>
      <c r="G732" s="5">
        <v>262.98024500000002</v>
      </c>
      <c r="H732" s="5">
        <v>15462.406238</v>
      </c>
      <c r="I732" s="9">
        <v>0.63413399999999998</v>
      </c>
      <c r="J732" s="5">
        <v>8507296</v>
      </c>
      <c r="K732" s="5">
        <v>0</v>
      </c>
      <c r="L732" s="5">
        <v>0</v>
      </c>
      <c r="M732" s="12">
        <f t="shared" si="23"/>
        <v>0</v>
      </c>
      <c r="N732" s="13">
        <f t="shared" si="24"/>
        <v>0</v>
      </c>
    </row>
    <row r="733" spans="2:14" x14ac:dyDescent="0.25">
      <c r="B733" s="3" t="s">
        <v>1489</v>
      </c>
      <c r="C733" s="4" t="s">
        <v>1512</v>
      </c>
      <c r="D733" s="3" t="s">
        <v>1513</v>
      </c>
      <c r="E733" s="5">
        <v>25899</v>
      </c>
      <c r="F733" s="5">
        <v>28193</v>
      </c>
      <c r="G733" s="5">
        <v>308.51378</v>
      </c>
      <c r="H733" s="5">
        <v>13895.243677</v>
      </c>
      <c r="I733" s="9">
        <v>0.68400399999999995</v>
      </c>
      <c r="J733" s="5">
        <v>12665864</v>
      </c>
      <c r="K733" s="5">
        <v>0</v>
      </c>
      <c r="L733" s="5">
        <v>0</v>
      </c>
      <c r="M733" s="12">
        <f t="shared" si="23"/>
        <v>0</v>
      </c>
      <c r="N733" s="13">
        <f t="shared" si="24"/>
        <v>0</v>
      </c>
    </row>
    <row r="734" spans="2:14" x14ac:dyDescent="0.25">
      <c r="B734" s="3" t="s">
        <v>1489</v>
      </c>
      <c r="C734" s="4" t="s">
        <v>1514</v>
      </c>
      <c r="D734" s="3" t="s">
        <v>1515</v>
      </c>
      <c r="E734" s="5">
        <v>47626</v>
      </c>
      <c r="F734" s="5">
        <v>49226</v>
      </c>
      <c r="G734" s="5">
        <v>440.980864</v>
      </c>
      <c r="H734" s="5">
        <v>15098.301305999999</v>
      </c>
      <c r="I734" s="9">
        <v>0.91044499999999995</v>
      </c>
      <c r="J734" s="5">
        <v>24513931</v>
      </c>
      <c r="K734" s="5">
        <v>0</v>
      </c>
      <c r="L734" s="5">
        <v>0</v>
      </c>
      <c r="M734" s="12">
        <f t="shared" si="23"/>
        <v>0</v>
      </c>
      <c r="N734" s="13">
        <f t="shared" si="24"/>
        <v>0</v>
      </c>
    </row>
    <row r="735" spans="2:14" x14ac:dyDescent="0.25">
      <c r="B735" s="3" t="s">
        <v>1516</v>
      </c>
      <c r="C735" s="4" t="s">
        <v>1517</v>
      </c>
      <c r="D735" s="3" t="s">
        <v>1518</v>
      </c>
      <c r="E735" s="5">
        <v>234112</v>
      </c>
      <c r="F735" s="5">
        <v>236628</v>
      </c>
      <c r="G735" s="5">
        <v>556.378784</v>
      </c>
      <c r="H735" s="5">
        <v>17129.758308</v>
      </c>
      <c r="I735" s="9">
        <v>1.1215919999999999</v>
      </c>
      <c r="J735" s="5">
        <v>170291127</v>
      </c>
      <c r="K735" s="5">
        <v>1183865</v>
      </c>
      <c r="L735" s="5">
        <v>1471492</v>
      </c>
      <c r="M735" s="12">
        <f t="shared" si="23"/>
        <v>-287627</v>
      </c>
      <c r="N735" s="13">
        <f t="shared" si="24"/>
        <v>-0.19546623427106638</v>
      </c>
    </row>
    <row r="736" spans="2:14" x14ac:dyDescent="0.25">
      <c r="B736" s="3" t="s">
        <v>1516</v>
      </c>
      <c r="C736" s="4" t="s">
        <v>1519</v>
      </c>
      <c r="D736" s="3" t="s">
        <v>1520</v>
      </c>
      <c r="E736" s="5">
        <v>17408</v>
      </c>
      <c r="F736" s="5">
        <v>17493</v>
      </c>
      <c r="G736" s="5">
        <v>183.519465</v>
      </c>
      <c r="H736" s="5">
        <v>18239.82531</v>
      </c>
      <c r="I736" s="9">
        <v>0.54770600000000003</v>
      </c>
      <c r="J736" s="5">
        <v>2679278</v>
      </c>
      <c r="K736" s="5">
        <v>0</v>
      </c>
      <c r="L736" s="5">
        <v>0</v>
      </c>
      <c r="M736" s="12">
        <f t="shared" si="23"/>
        <v>0</v>
      </c>
      <c r="N736" s="13">
        <f t="shared" si="24"/>
        <v>0</v>
      </c>
    </row>
    <row r="737" spans="2:14" x14ac:dyDescent="0.25">
      <c r="B737" s="3" t="s">
        <v>1516</v>
      </c>
      <c r="C737" s="4" t="s">
        <v>1521</v>
      </c>
      <c r="D737" s="3" t="s">
        <v>1522</v>
      </c>
      <c r="E737" s="5">
        <v>53865</v>
      </c>
      <c r="F737" s="5">
        <v>54029</v>
      </c>
      <c r="G737" s="5">
        <v>873.30050500000004</v>
      </c>
      <c r="H737" s="5">
        <v>16415.880961999999</v>
      </c>
      <c r="I737" s="9">
        <v>1.612625</v>
      </c>
      <c r="J737" s="5">
        <v>20528168</v>
      </c>
      <c r="K737" s="5">
        <v>410563</v>
      </c>
      <c r="L737" s="5">
        <v>369013</v>
      </c>
      <c r="M737" s="12">
        <f t="shared" si="23"/>
        <v>41550</v>
      </c>
      <c r="N737" s="13">
        <f t="shared" si="24"/>
        <v>0.11259765916105936</v>
      </c>
    </row>
    <row r="738" spans="2:14" x14ac:dyDescent="0.25">
      <c r="B738" s="3" t="s">
        <v>1516</v>
      </c>
      <c r="C738" s="4" t="s">
        <v>1523</v>
      </c>
      <c r="D738" s="3" t="s">
        <v>1524</v>
      </c>
      <c r="E738" s="5">
        <v>24585</v>
      </c>
      <c r="F738" s="5">
        <v>24938</v>
      </c>
      <c r="G738" s="5">
        <v>231.00930299999999</v>
      </c>
      <c r="H738" s="5">
        <v>16223.981452</v>
      </c>
      <c r="I738" s="9">
        <v>0.59433400000000003</v>
      </c>
      <c r="J738" s="5">
        <v>7072269</v>
      </c>
      <c r="K738" s="5">
        <v>0</v>
      </c>
      <c r="L738" s="5">
        <v>0</v>
      </c>
      <c r="M738" s="12">
        <f t="shared" si="23"/>
        <v>0</v>
      </c>
      <c r="N738" s="13">
        <f t="shared" si="24"/>
        <v>0</v>
      </c>
    </row>
    <row r="739" spans="2:14" x14ac:dyDescent="0.25">
      <c r="B739" s="3" t="s">
        <v>1516</v>
      </c>
      <c r="C739" s="4" t="s">
        <v>1525</v>
      </c>
      <c r="D739" s="3" t="s">
        <v>1526</v>
      </c>
      <c r="E739" s="5">
        <v>52638</v>
      </c>
      <c r="F739" s="5">
        <v>53000</v>
      </c>
      <c r="G739" s="5">
        <v>588.00017000000003</v>
      </c>
      <c r="H739" s="5">
        <v>15005.599985000001</v>
      </c>
      <c r="I739" s="9">
        <v>1.1416010000000001</v>
      </c>
      <c r="J739" s="5">
        <v>21865199</v>
      </c>
      <c r="K739" s="5">
        <v>437304</v>
      </c>
      <c r="L739" s="5">
        <v>147675</v>
      </c>
      <c r="M739" s="12">
        <f t="shared" si="23"/>
        <v>289629</v>
      </c>
      <c r="N739" s="13">
        <f t="shared" si="24"/>
        <v>1.9612595226003047</v>
      </c>
    </row>
    <row r="740" spans="2:14" x14ac:dyDescent="0.25">
      <c r="B740" s="3" t="s">
        <v>1516</v>
      </c>
      <c r="C740" s="4" t="s">
        <v>1527</v>
      </c>
      <c r="D740" s="3" t="s">
        <v>1528</v>
      </c>
      <c r="E740" s="5">
        <v>23114</v>
      </c>
      <c r="F740" s="5">
        <v>23230</v>
      </c>
      <c r="G740" s="5">
        <v>212.73004700000001</v>
      </c>
      <c r="H740" s="5">
        <v>15678.411958000001</v>
      </c>
      <c r="I740" s="9">
        <v>0.557728</v>
      </c>
      <c r="J740" s="5">
        <v>7336956</v>
      </c>
      <c r="K740" s="5">
        <v>0</v>
      </c>
      <c r="L740" s="5">
        <v>0</v>
      </c>
      <c r="M740" s="12">
        <f t="shared" si="23"/>
        <v>0</v>
      </c>
      <c r="N740" s="13">
        <f t="shared" si="24"/>
        <v>0</v>
      </c>
    </row>
    <row r="741" spans="2:14" x14ac:dyDescent="0.25">
      <c r="B741" s="3" t="s">
        <v>1516</v>
      </c>
      <c r="C741" s="4" t="s">
        <v>1529</v>
      </c>
      <c r="D741" s="3" t="s">
        <v>1530</v>
      </c>
      <c r="E741" s="5">
        <v>19883</v>
      </c>
      <c r="F741" s="5">
        <v>19962</v>
      </c>
      <c r="G741" s="5">
        <v>191.70609200000001</v>
      </c>
      <c r="H741" s="5">
        <v>19392.982799000001</v>
      </c>
      <c r="I741" s="9">
        <v>0.57693099999999997</v>
      </c>
      <c r="J741" s="5">
        <v>3810540</v>
      </c>
      <c r="K741" s="5">
        <v>0</v>
      </c>
      <c r="L741" s="5">
        <v>0</v>
      </c>
      <c r="M741" s="12">
        <f t="shared" si="23"/>
        <v>0</v>
      </c>
      <c r="N741" s="13">
        <f t="shared" si="24"/>
        <v>0</v>
      </c>
    </row>
    <row r="742" spans="2:14" x14ac:dyDescent="0.25">
      <c r="B742" s="3" t="s">
        <v>1516</v>
      </c>
      <c r="C742" s="4" t="s">
        <v>1531</v>
      </c>
      <c r="D742" s="3" t="s">
        <v>1532</v>
      </c>
      <c r="E742" s="5">
        <v>46111</v>
      </c>
      <c r="F742" s="5">
        <v>49886</v>
      </c>
      <c r="G742" s="5">
        <v>335.35176200000001</v>
      </c>
      <c r="H742" s="5">
        <v>16153.263668</v>
      </c>
      <c r="I742" s="9">
        <v>0.75832100000000002</v>
      </c>
      <c r="J742" s="5">
        <v>11461851</v>
      </c>
      <c r="K742" s="5">
        <v>0</v>
      </c>
      <c r="L742" s="5">
        <v>0</v>
      </c>
      <c r="M742" s="12">
        <f t="shared" si="23"/>
        <v>0</v>
      </c>
      <c r="N742" s="13">
        <f t="shared" si="24"/>
        <v>0</v>
      </c>
    </row>
    <row r="743" spans="2:14" x14ac:dyDescent="0.25">
      <c r="B743" s="3" t="s">
        <v>1516</v>
      </c>
      <c r="C743" s="4" t="s">
        <v>1533</v>
      </c>
      <c r="D743" s="3" t="s">
        <v>1534</v>
      </c>
      <c r="E743" s="5">
        <v>34020</v>
      </c>
      <c r="F743" s="5">
        <v>34867</v>
      </c>
      <c r="G743" s="5">
        <v>224.870307</v>
      </c>
      <c r="H743" s="5">
        <v>15345.245091000001</v>
      </c>
      <c r="I743" s="9">
        <v>0.57221999999999995</v>
      </c>
      <c r="J743" s="5">
        <v>10470155</v>
      </c>
      <c r="K743" s="5">
        <v>0</v>
      </c>
      <c r="L743" s="5">
        <v>0</v>
      </c>
      <c r="M743" s="12">
        <f t="shared" si="23"/>
        <v>0</v>
      </c>
      <c r="N743" s="13">
        <f t="shared" si="24"/>
        <v>0</v>
      </c>
    </row>
    <row r="744" spans="2:14" x14ac:dyDescent="0.25">
      <c r="B744" s="3" t="s">
        <v>1516</v>
      </c>
      <c r="C744" s="4" t="s">
        <v>1535</v>
      </c>
      <c r="D744" s="3" t="s">
        <v>1536</v>
      </c>
      <c r="E744" s="5">
        <v>64384</v>
      </c>
      <c r="F744" s="5">
        <v>65385</v>
      </c>
      <c r="G744" s="5">
        <v>674.23904600000003</v>
      </c>
      <c r="H744" s="5">
        <v>17122.520920999999</v>
      </c>
      <c r="I744" s="9">
        <v>1.307849</v>
      </c>
      <c r="J744" s="5">
        <v>30898763</v>
      </c>
      <c r="K744" s="5">
        <v>617975</v>
      </c>
      <c r="L744" s="5">
        <v>578572</v>
      </c>
      <c r="M744" s="12">
        <f t="shared" si="23"/>
        <v>39403</v>
      </c>
      <c r="N744" s="13">
        <f t="shared" si="24"/>
        <v>6.8103883354189279E-2</v>
      </c>
    </row>
    <row r="745" spans="2:14" x14ac:dyDescent="0.25">
      <c r="B745" s="3" t="s">
        <v>1516</v>
      </c>
      <c r="C745" s="4" t="s">
        <v>1537</v>
      </c>
      <c r="D745" s="3" t="s">
        <v>1538</v>
      </c>
      <c r="E745" s="5">
        <v>24422</v>
      </c>
      <c r="F745" s="5">
        <v>24598</v>
      </c>
      <c r="G745" s="5">
        <v>492.45719200000002</v>
      </c>
      <c r="H745" s="5">
        <v>15131.815248999999</v>
      </c>
      <c r="I745" s="9">
        <v>0.99231199999999997</v>
      </c>
      <c r="J745" s="5">
        <v>11875009</v>
      </c>
      <c r="K745" s="5">
        <v>0</v>
      </c>
      <c r="L745" s="5">
        <v>0</v>
      </c>
      <c r="M745" s="12">
        <f t="shared" si="23"/>
        <v>0</v>
      </c>
      <c r="N745" s="13">
        <f t="shared" si="24"/>
        <v>0</v>
      </c>
    </row>
    <row r="746" spans="2:14" x14ac:dyDescent="0.25">
      <c r="B746" s="3" t="s">
        <v>1516</v>
      </c>
      <c r="C746" s="4" t="s">
        <v>1539</v>
      </c>
      <c r="D746" s="3" t="s">
        <v>1540</v>
      </c>
      <c r="E746" s="5">
        <v>76341</v>
      </c>
      <c r="F746" s="5">
        <v>76690</v>
      </c>
      <c r="G746" s="5">
        <v>258.52897400000001</v>
      </c>
      <c r="H746" s="5">
        <v>14118.357017</v>
      </c>
      <c r="I746" s="9">
        <v>0.60811899999999997</v>
      </c>
      <c r="J746" s="5">
        <v>26919678</v>
      </c>
      <c r="K746" s="5">
        <v>0</v>
      </c>
      <c r="L746" s="5">
        <v>0</v>
      </c>
      <c r="M746" s="12">
        <f t="shared" si="23"/>
        <v>0</v>
      </c>
      <c r="N746" s="13">
        <f t="shared" si="24"/>
        <v>0</v>
      </c>
    </row>
    <row r="747" spans="2:14" x14ac:dyDescent="0.25">
      <c r="B747" s="3" t="s">
        <v>1516</v>
      </c>
      <c r="C747" s="4" t="s">
        <v>1541</v>
      </c>
      <c r="D747" s="3" t="s">
        <v>1542</v>
      </c>
      <c r="E747" s="5">
        <v>31740</v>
      </c>
      <c r="F747" s="5">
        <v>31893</v>
      </c>
      <c r="G747" s="5">
        <v>360.58533199999999</v>
      </c>
      <c r="H747" s="5">
        <v>12334.800567</v>
      </c>
      <c r="I747" s="9">
        <v>0.74430700000000005</v>
      </c>
      <c r="J747" s="5">
        <v>11124968</v>
      </c>
      <c r="K747" s="5">
        <v>0</v>
      </c>
      <c r="L747" s="5">
        <v>0</v>
      </c>
      <c r="M747" s="12">
        <f t="shared" si="23"/>
        <v>0</v>
      </c>
      <c r="N747" s="13">
        <f t="shared" si="24"/>
        <v>0</v>
      </c>
    </row>
    <row r="748" spans="2:14" x14ac:dyDescent="0.25">
      <c r="B748" s="3" t="s">
        <v>1516</v>
      </c>
      <c r="C748" s="4" t="s">
        <v>1543</v>
      </c>
      <c r="D748" s="3" t="s">
        <v>1544</v>
      </c>
      <c r="E748" s="5">
        <v>28301</v>
      </c>
      <c r="F748" s="5">
        <v>28643</v>
      </c>
      <c r="G748" s="5">
        <v>963.96082799999999</v>
      </c>
      <c r="H748" s="5">
        <v>22854.387583</v>
      </c>
      <c r="I748" s="9">
        <v>1.846881</v>
      </c>
      <c r="J748" s="5">
        <v>32595446</v>
      </c>
      <c r="K748" s="5">
        <v>651909</v>
      </c>
      <c r="L748" s="5">
        <v>613866</v>
      </c>
      <c r="M748" s="12">
        <f t="shared" si="23"/>
        <v>38043</v>
      </c>
      <c r="N748" s="13">
        <f t="shared" si="24"/>
        <v>6.1972808397923976E-2</v>
      </c>
    </row>
    <row r="749" spans="2:14" x14ac:dyDescent="0.25">
      <c r="B749" s="3" t="s">
        <v>1516</v>
      </c>
      <c r="C749" s="4" t="s">
        <v>1545</v>
      </c>
      <c r="D749" s="3" t="s">
        <v>1546</v>
      </c>
      <c r="E749" s="5">
        <v>17614</v>
      </c>
      <c r="F749" s="5">
        <v>18099</v>
      </c>
      <c r="G749" s="5">
        <v>192.45847800000001</v>
      </c>
      <c r="H749" s="5">
        <v>15932.925116</v>
      </c>
      <c r="I749" s="9">
        <v>0.52926899999999999</v>
      </c>
      <c r="J749" s="5">
        <v>2981943</v>
      </c>
      <c r="K749" s="5">
        <v>0</v>
      </c>
      <c r="L749" s="5">
        <v>0</v>
      </c>
      <c r="M749" s="12">
        <f t="shared" si="23"/>
        <v>0</v>
      </c>
      <c r="N749" s="13">
        <f t="shared" si="24"/>
        <v>0</v>
      </c>
    </row>
    <row r="750" spans="2:14" x14ac:dyDescent="0.25">
      <c r="B750" s="3" t="s">
        <v>1516</v>
      </c>
      <c r="C750" s="4" t="s">
        <v>1547</v>
      </c>
      <c r="D750" s="3" t="s">
        <v>1548</v>
      </c>
      <c r="E750" s="5">
        <v>17610</v>
      </c>
      <c r="F750" s="5">
        <v>17654</v>
      </c>
      <c r="G750" s="5">
        <v>309.56910599999998</v>
      </c>
      <c r="H750" s="5">
        <v>14250.671947999999</v>
      </c>
      <c r="I750" s="9">
        <v>0.69069100000000005</v>
      </c>
      <c r="J750" s="5">
        <v>8799234</v>
      </c>
      <c r="K750" s="5">
        <v>0</v>
      </c>
      <c r="L750" s="5">
        <v>0</v>
      </c>
      <c r="M750" s="12">
        <f t="shared" si="23"/>
        <v>0</v>
      </c>
      <c r="N750" s="13">
        <f t="shared" si="24"/>
        <v>0</v>
      </c>
    </row>
    <row r="751" spans="2:14" x14ac:dyDescent="0.25">
      <c r="B751" s="3" t="s">
        <v>1516</v>
      </c>
      <c r="C751" s="4" t="s">
        <v>1549</v>
      </c>
      <c r="D751" s="3" t="s">
        <v>1550</v>
      </c>
      <c r="E751" s="5">
        <v>28933</v>
      </c>
      <c r="F751" s="5">
        <v>29290</v>
      </c>
      <c r="G751" s="5">
        <v>210.773267</v>
      </c>
      <c r="H751" s="5">
        <v>14482.524487999999</v>
      </c>
      <c r="I751" s="9">
        <v>0.53774999999999995</v>
      </c>
      <c r="J751" s="5">
        <v>6785387</v>
      </c>
      <c r="K751" s="5">
        <v>0</v>
      </c>
      <c r="L751" s="5">
        <v>0</v>
      </c>
      <c r="M751" s="12">
        <f t="shared" si="23"/>
        <v>0</v>
      </c>
      <c r="N751" s="13">
        <f t="shared" si="24"/>
        <v>0</v>
      </c>
    </row>
    <row r="752" spans="2:14" x14ac:dyDescent="0.25">
      <c r="B752" s="3" t="s">
        <v>1516</v>
      </c>
      <c r="C752" s="4" t="s">
        <v>1551</v>
      </c>
      <c r="D752" s="3" t="s">
        <v>1552</v>
      </c>
      <c r="E752" s="5">
        <v>71697</v>
      </c>
      <c r="F752" s="5">
        <v>71926</v>
      </c>
      <c r="G752" s="5">
        <v>541.36836500000004</v>
      </c>
      <c r="H752" s="5">
        <v>13694.817593</v>
      </c>
      <c r="I752" s="9">
        <v>1.0493600000000001</v>
      </c>
      <c r="J752" s="5">
        <v>29703264</v>
      </c>
      <c r="K752" s="5">
        <v>0</v>
      </c>
      <c r="L752" s="5">
        <v>0</v>
      </c>
      <c r="M752" s="12">
        <f t="shared" si="23"/>
        <v>0</v>
      </c>
      <c r="N752" s="13">
        <f t="shared" si="24"/>
        <v>0</v>
      </c>
    </row>
    <row r="753" spans="2:14" x14ac:dyDescent="0.25">
      <c r="B753" s="3" t="s">
        <v>1516</v>
      </c>
      <c r="C753" s="4" t="s">
        <v>1553</v>
      </c>
      <c r="D753" s="3" t="s">
        <v>1554</v>
      </c>
      <c r="E753" s="5">
        <v>53248</v>
      </c>
      <c r="F753" s="5">
        <v>53716</v>
      </c>
      <c r="G753" s="5">
        <v>218.68625700000001</v>
      </c>
      <c r="H753" s="5">
        <v>14779.435584000001</v>
      </c>
      <c r="I753" s="9">
        <v>0.554454</v>
      </c>
      <c r="J753" s="5">
        <v>6186984</v>
      </c>
      <c r="K753" s="5">
        <v>0</v>
      </c>
      <c r="L753" s="5">
        <v>0</v>
      </c>
      <c r="M753" s="12">
        <f t="shared" si="23"/>
        <v>0</v>
      </c>
      <c r="N753" s="13">
        <f t="shared" si="24"/>
        <v>0</v>
      </c>
    </row>
    <row r="754" spans="2:14" x14ac:dyDescent="0.25">
      <c r="B754" s="3" t="s">
        <v>1516</v>
      </c>
      <c r="C754" s="4" t="s">
        <v>1555</v>
      </c>
      <c r="D754" s="3" t="s">
        <v>1556</v>
      </c>
      <c r="E754" s="5">
        <v>36470</v>
      </c>
      <c r="F754" s="5">
        <v>36614</v>
      </c>
      <c r="G754" s="5">
        <v>157.42319900000001</v>
      </c>
      <c r="H754" s="5">
        <v>18340.372388</v>
      </c>
      <c r="I754" s="9">
        <v>0.50786200000000004</v>
      </c>
      <c r="J754" s="5">
        <v>7316032</v>
      </c>
      <c r="K754" s="5">
        <v>0</v>
      </c>
      <c r="L754" s="5">
        <v>0</v>
      </c>
      <c r="M754" s="12">
        <f t="shared" si="23"/>
        <v>0</v>
      </c>
      <c r="N754" s="13">
        <f t="shared" si="24"/>
        <v>0</v>
      </c>
    </row>
    <row r="755" spans="2:14" x14ac:dyDescent="0.25">
      <c r="B755" s="3" t="s">
        <v>1516</v>
      </c>
      <c r="C755" s="4" t="s">
        <v>1557</v>
      </c>
      <c r="D755" s="3" t="s">
        <v>1558</v>
      </c>
      <c r="E755" s="5">
        <v>85859</v>
      </c>
      <c r="F755" s="5">
        <v>86701</v>
      </c>
      <c r="G755" s="5">
        <v>465.69951900000001</v>
      </c>
      <c r="H755" s="5">
        <v>18989.915571000001</v>
      </c>
      <c r="I755" s="9">
        <v>1.004475</v>
      </c>
      <c r="J755" s="5">
        <v>33676838</v>
      </c>
      <c r="K755" s="5">
        <v>0</v>
      </c>
      <c r="L755" s="5">
        <v>0</v>
      </c>
      <c r="M755" s="12">
        <f t="shared" si="23"/>
        <v>0</v>
      </c>
      <c r="N755" s="13">
        <f t="shared" si="24"/>
        <v>0</v>
      </c>
    </row>
    <row r="756" spans="2:14" x14ac:dyDescent="0.25">
      <c r="B756" s="3" t="s">
        <v>1516</v>
      </c>
      <c r="C756" s="4" t="s">
        <v>1559</v>
      </c>
      <c r="D756" s="3" t="s">
        <v>1560</v>
      </c>
      <c r="E756" s="5">
        <v>29856</v>
      </c>
      <c r="F756" s="5">
        <v>30143</v>
      </c>
      <c r="G756" s="5">
        <v>144.53050500000001</v>
      </c>
      <c r="H756" s="5">
        <v>15035.321543</v>
      </c>
      <c r="I756" s="9">
        <v>0.44081300000000001</v>
      </c>
      <c r="J756" s="5">
        <v>8031716</v>
      </c>
      <c r="K756" s="5">
        <v>0</v>
      </c>
      <c r="L756" s="5">
        <v>0</v>
      </c>
      <c r="M756" s="12">
        <f t="shared" si="23"/>
        <v>0</v>
      </c>
      <c r="N756" s="13">
        <f t="shared" si="24"/>
        <v>0</v>
      </c>
    </row>
    <row r="757" spans="2:14" x14ac:dyDescent="0.25">
      <c r="B757" s="3" t="s">
        <v>1561</v>
      </c>
      <c r="C757" s="4" t="s">
        <v>1562</v>
      </c>
      <c r="D757" s="3" t="s">
        <v>1563</v>
      </c>
      <c r="E757" s="5">
        <v>12335</v>
      </c>
      <c r="F757" s="5">
        <v>14228</v>
      </c>
      <c r="G757" s="5">
        <v>215.88782699999999</v>
      </c>
      <c r="H757" s="5">
        <v>13839.083664</v>
      </c>
      <c r="I757" s="9">
        <v>0.53675200000000001</v>
      </c>
      <c r="J757" s="5">
        <v>6301635</v>
      </c>
      <c r="K757" s="5">
        <v>0</v>
      </c>
      <c r="L757" s="5">
        <v>0</v>
      </c>
      <c r="M757" s="12">
        <f t="shared" si="23"/>
        <v>0</v>
      </c>
      <c r="N757" s="13">
        <f t="shared" si="24"/>
        <v>0</v>
      </c>
    </row>
    <row r="758" spans="2:14" x14ac:dyDescent="0.25">
      <c r="B758" s="3" t="s">
        <v>1561</v>
      </c>
      <c r="C758" s="4" t="s">
        <v>1564</v>
      </c>
      <c r="D758" s="3" t="s">
        <v>1565</v>
      </c>
      <c r="E758" s="5">
        <v>9651</v>
      </c>
      <c r="F758" s="5">
        <v>12566</v>
      </c>
      <c r="G758" s="5">
        <v>211.987506</v>
      </c>
      <c r="H758" s="5">
        <v>15187.708735</v>
      </c>
      <c r="I758" s="9">
        <v>0.54962599999999995</v>
      </c>
      <c r="J758" s="5">
        <v>2090539</v>
      </c>
      <c r="K758" s="5">
        <v>0</v>
      </c>
      <c r="L758" s="5">
        <v>0</v>
      </c>
      <c r="M758" s="12">
        <f t="shared" si="23"/>
        <v>0</v>
      </c>
      <c r="N758" s="13">
        <f t="shared" si="24"/>
        <v>0</v>
      </c>
    </row>
    <row r="759" spans="2:14" x14ac:dyDescent="0.25">
      <c r="B759" s="3" t="s">
        <v>1561</v>
      </c>
      <c r="C759" s="4" t="s">
        <v>1566</v>
      </c>
      <c r="D759" s="3" t="s">
        <v>1567</v>
      </c>
      <c r="E759" s="5">
        <v>20200</v>
      </c>
      <c r="F759" s="5">
        <v>20925</v>
      </c>
      <c r="G759" s="5">
        <v>484.61180400000001</v>
      </c>
      <c r="H759" s="5">
        <v>13920.671979999999</v>
      </c>
      <c r="I759" s="9">
        <v>0.96280699999999997</v>
      </c>
      <c r="J759" s="5">
        <v>5191658</v>
      </c>
      <c r="K759" s="5">
        <v>0</v>
      </c>
      <c r="L759" s="5">
        <v>0</v>
      </c>
      <c r="M759" s="12">
        <f t="shared" si="23"/>
        <v>0</v>
      </c>
      <c r="N759" s="13">
        <f t="shared" si="24"/>
        <v>0</v>
      </c>
    </row>
    <row r="760" spans="2:14" x14ac:dyDescent="0.25">
      <c r="B760" s="3" t="s">
        <v>1561</v>
      </c>
      <c r="C760" s="4" t="s">
        <v>1568</v>
      </c>
      <c r="D760" s="3" t="s">
        <v>1569</v>
      </c>
      <c r="E760" s="5">
        <v>15265</v>
      </c>
      <c r="F760" s="5">
        <v>18845</v>
      </c>
      <c r="G760" s="5">
        <v>236.40949900000001</v>
      </c>
      <c r="H760" s="5">
        <v>13810.85267</v>
      </c>
      <c r="I760" s="9">
        <v>0.56880200000000003</v>
      </c>
      <c r="J760" s="5">
        <v>5971453</v>
      </c>
      <c r="K760" s="5">
        <v>0</v>
      </c>
      <c r="L760" s="5">
        <v>0</v>
      </c>
      <c r="M760" s="12">
        <f t="shared" si="23"/>
        <v>0</v>
      </c>
      <c r="N760" s="13">
        <f t="shared" si="24"/>
        <v>0</v>
      </c>
    </row>
    <row r="761" spans="2:14" x14ac:dyDescent="0.25">
      <c r="B761" s="3" t="s">
        <v>1561</v>
      </c>
      <c r="C761" s="4" t="s">
        <v>1570</v>
      </c>
      <c r="D761" s="3" t="s">
        <v>1571</v>
      </c>
      <c r="E761" s="5">
        <v>12590</v>
      </c>
      <c r="F761" s="5">
        <v>17330</v>
      </c>
      <c r="G761" s="5">
        <v>194.00992500000001</v>
      </c>
      <c r="H761" s="5">
        <v>13750.474185999999</v>
      </c>
      <c r="I761" s="9">
        <v>0.50090800000000002</v>
      </c>
      <c r="J761" s="5">
        <v>7103232</v>
      </c>
      <c r="K761" s="5">
        <v>0</v>
      </c>
      <c r="L761" s="5">
        <v>0</v>
      </c>
      <c r="M761" s="12">
        <f t="shared" si="23"/>
        <v>0</v>
      </c>
      <c r="N761" s="13">
        <f t="shared" si="24"/>
        <v>0</v>
      </c>
    </row>
    <row r="762" spans="2:14" x14ac:dyDescent="0.25">
      <c r="B762" s="3" t="s">
        <v>1561</v>
      </c>
      <c r="C762" s="4" t="s">
        <v>1572</v>
      </c>
      <c r="D762" s="3" t="s">
        <v>1573</v>
      </c>
      <c r="E762" s="5">
        <v>8695</v>
      </c>
      <c r="F762" s="5">
        <v>9924</v>
      </c>
      <c r="G762" s="5">
        <v>194.68319199999999</v>
      </c>
      <c r="H762" s="5">
        <v>15162.180334000001</v>
      </c>
      <c r="I762" s="9">
        <v>0.52190400000000003</v>
      </c>
      <c r="J762" s="5">
        <v>2291107</v>
      </c>
      <c r="K762" s="5">
        <v>0</v>
      </c>
      <c r="L762" s="5">
        <v>0</v>
      </c>
      <c r="M762" s="12">
        <f t="shared" si="23"/>
        <v>0</v>
      </c>
      <c r="N762" s="13">
        <f t="shared" si="24"/>
        <v>0</v>
      </c>
    </row>
    <row r="763" spans="2:14" x14ac:dyDescent="0.25">
      <c r="B763" s="3" t="s">
        <v>1561</v>
      </c>
      <c r="C763" s="4" t="s">
        <v>1574</v>
      </c>
      <c r="D763" s="3" t="s">
        <v>1575</v>
      </c>
      <c r="E763" s="5">
        <v>25754</v>
      </c>
      <c r="F763" s="5">
        <v>28372</v>
      </c>
      <c r="G763" s="5">
        <v>399.73072000000002</v>
      </c>
      <c r="H763" s="5">
        <v>15846.380329</v>
      </c>
      <c r="I763" s="9">
        <v>0.85578299999999996</v>
      </c>
      <c r="J763" s="5">
        <v>14531267</v>
      </c>
      <c r="K763" s="5">
        <v>0</v>
      </c>
      <c r="L763" s="5">
        <v>0</v>
      </c>
      <c r="M763" s="12">
        <f t="shared" si="23"/>
        <v>0</v>
      </c>
      <c r="N763" s="13">
        <f t="shared" si="24"/>
        <v>0</v>
      </c>
    </row>
    <row r="764" spans="2:14" x14ac:dyDescent="0.25">
      <c r="B764" s="3" t="s">
        <v>1561</v>
      </c>
      <c r="C764" s="4" t="s">
        <v>1576</v>
      </c>
      <c r="D764" s="3" t="s">
        <v>1577</v>
      </c>
      <c r="E764" s="5">
        <v>19933</v>
      </c>
      <c r="F764" s="5">
        <v>21472</v>
      </c>
      <c r="G764" s="5">
        <v>153.48039299999999</v>
      </c>
      <c r="H764" s="5">
        <v>15173.705463</v>
      </c>
      <c r="I764" s="9">
        <v>0.45691799999999999</v>
      </c>
      <c r="J764" s="5">
        <v>4242886</v>
      </c>
      <c r="K764" s="5">
        <v>0</v>
      </c>
      <c r="L764" s="5">
        <v>0</v>
      </c>
      <c r="M764" s="12">
        <f t="shared" si="23"/>
        <v>0</v>
      </c>
      <c r="N764" s="13">
        <f t="shared" si="24"/>
        <v>0</v>
      </c>
    </row>
    <row r="765" spans="2:14" x14ac:dyDescent="0.25">
      <c r="B765" s="3" t="s">
        <v>1561</v>
      </c>
      <c r="C765" s="4" t="s">
        <v>1578</v>
      </c>
      <c r="D765" s="3" t="s">
        <v>1579</v>
      </c>
      <c r="E765" s="5">
        <v>5076</v>
      </c>
      <c r="F765" s="5">
        <v>5181</v>
      </c>
      <c r="G765" s="5">
        <v>329.18606399999999</v>
      </c>
      <c r="H765" s="5">
        <v>16415.063436</v>
      </c>
      <c r="I765" s="9">
        <v>0.75226800000000005</v>
      </c>
      <c r="J765" s="5">
        <v>1348271</v>
      </c>
      <c r="K765" s="5">
        <v>0</v>
      </c>
      <c r="L765" s="5">
        <v>0</v>
      </c>
      <c r="M765" s="12">
        <f t="shared" si="23"/>
        <v>0</v>
      </c>
      <c r="N765" s="13">
        <f t="shared" si="24"/>
        <v>0</v>
      </c>
    </row>
    <row r="766" spans="2:14" x14ac:dyDescent="0.25">
      <c r="B766" s="3" t="s">
        <v>1561</v>
      </c>
      <c r="C766" s="4" t="s">
        <v>1580</v>
      </c>
      <c r="D766" s="3" t="s">
        <v>1581</v>
      </c>
      <c r="E766" s="5">
        <v>69173</v>
      </c>
      <c r="F766" s="5">
        <v>70352</v>
      </c>
      <c r="G766" s="5">
        <v>533.31485999999995</v>
      </c>
      <c r="H766" s="5">
        <v>15054.749628</v>
      </c>
      <c r="I766" s="9">
        <v>1.0558270000000001</v>
      </c>
      <c r="J766" s="5">
        <v>37753303</v>
      </c>
      <c r="K766" s="5">
        <v>0</v>
      </c>
      <c r="L766" s="5">
        <v>0</v>
      </c>
      <c r="M766" s="12">
        <f t="shared" si="23"/>
        <v>0</v>
      </c>
      <c r="N766" s="13">
        <f t="shared" si="24"/>
        <v>0</v>
      </c>
    </row>
    <row r="767" spans="2:14" x14ac:dyDescent="0.25">
      <c r="B767" s="3" t="s">
        <v>1561</v>
      </c>
      <c r="C767" s="4" t="s">
        <v>1582</v>
      </c>
      <c r="D767" s="3" t="s">
        <v>1583</v>
      </c>
      <c r="E767" s="5">
        <v>5266</v>
      </c>
      <c r="F767" s="5">
        <v>5562</v>
      </c>
      <c r="G767" s="5">
        <v>153.72006500000001</v>
      </c>
      <c r="H767" s="5">
        <v>13371.017281</v>
      </c>
      <c r="I767" s="9">
        <v>0.43184499999999998</v>
      </c>
      <c r="J767" s="5">
        <v>1459172</v>
      </c>
      <c r="K767" s="5">
        <v>0</v>
      </c>
      <c r="L767" s="5">
        <v>0</v>
      </c>
      <c r="M767" s="12">
        <f t="shared" si="23"/>
        <v>0</v>
      </c>
      <c r="N767" s="13">
        <f t="shared" si="24"/>
        <v>0</v>
      </c>
    </row>
    <row r="768" spans="2:14" x14ac:dyDescent="0.25">
      <c r="B768" s="3" t="s">
        <v>1584</v>
      </c>
      <c r="C768" s="4" t="s">
        <v>1585</v>
      </c>
      <c r="D768" s="3" t="s">
        <v>1586</v>
      </c>
      <c r="E768" s="5">
        <v>64025</v>
      </c>
      <c r="F768" s="5">
        <v>64557</v>
      </c>
      <c r="G768" s="5">
        <v>404.109082</v>
      </c>
      <c r="H768" s="5">
        <v>12569.243139</v>
      </c>
      <c r="I768" s="9">
        <v>0.81643600000000005</v>
      </c>
      <c r="J768" s="5">
        <v>29348276</v>
      </c>
      <c r="K768" s="5">
        <v>0</v>
      </c>
      <c r="L768" s="5">
        <v>0</v>
      </c>
      <c r="M768" s="12">
        <f t="shared" si="23"/>
        <v>0</v>
      </c>
      <c r="N768" s="13">
        <f t="shared" si="24"/>
        <v>0</v>
      </c>
    </row>
    <row r="769" spans="2:14" x14ac:dyDescent="0.25">
      <c r="B769" s="3" t="s">
        <v>1584</v>
      </c>
      <c r="C769" s="4" t="s">
        <v>1587</v>
      </c>
      <c r="D769" s="3" t="s">
        <v>1588</v>
      </c>
      <c r="E769" s="5">
        <v>104360</v>
      </c>
      <c r="F769" s="5">
        <v>105133</v>
      </c>
      <c r="G769" s="5">
        <v>352.48011600000001</v>
      </c>
      <c r="H769" s="5">
        <v>16104.66077</v>
      </c>
      <c r="I769" s="9">
        <v>0.784717</v>
      </c>
      <c r="J769" s="5">
        <v>29594145</v>
      </c>
      <c r="K769" s="5">
        <v>0</v>
      </c>
      <c r="L769" s="5">
        <v>0</v>
      </c>
      <c r="M769" s="12">
        <f t="shared" si="23"/>
        <v>0</v>
      </c>
      <c r="N769" s="13">
        <f t="shared" si="24"/>
        <v>0</v>
      </c>
    </row>
    <row r="770" spans="2:14" x14ac:dyDescent="0.25">
      <c r="B770" s="3" t="s">
        <v>1584</v>
      </c>
      <c r="C770" s="4" t="s">
        <v>1589</v>
      </c>
      <c r="D770" s="3" t="s">
        <v>1590</v>
      </c>
      <c r="E770" s="5">
        <v>54603</v>
      </c>
      <c r="F770" s="5">
        <v>55337</v>
      </c>
      <c r="G770" s="5">
        <v>369.798742</v>
      </c>
      <c r="H770" s="5">
        <v>16023.113584000001</v>
      </c>
      <c r="I770" s="9">
        <v>0.81094999999999995</v>
      </c>
      <c r="J770" s="5">
        <v>28989573</v>
      </c>
      <c r="K770" s="5">
        <v>0</v>
      </c>
      <c r="L770" s="5">
        <v>0</v>
      </c>
      <c r="M770" s="12">
        <f t="shared" si="23"/>
        <v>0</v>
      </c>
      <c r="N770" s="13">
        <f t="shared" si="24"/>
        <v>0</v>
      </c>
    </row>
    <row r="771" spans="2:14" x14ac:dyDescent="0.25">
      <c r="B771" s="3" t="s">
        <v>1584</v>
      </c>
      <c r="C771" s="4" t="s">
        <v>1591</v>
      </c>
      <c r="D771" s="3" t="s">
        <v>1592</v>
      </c>
      <c r="E771" s="5">
        <v>101111</v>
      </c>
      <c r="F771" s="5">
        <v>101378</v>
      </c>
      <c r="G771" s="5">
        <v>295.815788</v>
      </c>
      <c r="H771" s="5">
        <v>21033.083997000002</v>
      </c>
      <c r="I771" s="9">
        <v>0.76470499999999997</v>
      </c>
      <c r="J771" s="5">
        <v>46071390</v>
      </c>
      <c r="K771" s="5">
        <v>0</v>
      </c>
      <c r="L771" s="5">
        <v>0</v>
      </c>
      <c r="M771" s="12">
        <f t="shared" si="23"/>
        <v>0</v>
      </c>
      <c r="N771" s="13">
        <f t="shared" si="24"/>
        <v>0</v>
      </c>
    </row>
    <row r="772" spans="2:14" x14ac:dyDescent="0.25">
      <c r="B772" s="3" t="s">
        <v>1584</v>
      </c>
      <c r="C772" s="4" t="s">
        <v>1593</v>
      </c>
      <c r="D772" s="3" t="s">
        <v>1594</v>
      </c>
      <c r="E772" s="5">
        <v>159703</v>
      </c>
      <c r="F772" s="5">
        <v>160340</v>
      </c>
      <c r="G772" s="5">
        <v>778.676737</v>
      </c>
      <c r="H772" s="5">
        <v>12564.107262</v>
      </c>
      <c r="I772" s="9">
        <v>1.408625</v>
      </c>
      <c r="J772" s="5">
        <v>103841003</v>
      </c>
      <c r="K772" s="5">
        <v>2076820</v>
      </c>
      <c r="L772" s="5">
        <v>2000360</v>
      </c>
      <c r="M772" s="12">
        <f t="shared" si="23"/>
        <v>76460</v>
      </c>
      <c r="N772" s="13">
        <f t="shared" si="24"/>
        <v>3.8223119838429083E-2</v>
      </c>
    </row>
    <row r="773" spans="2:14" x14ac:dyDescent="0.25">
      <c r="B773" s="3" t="s">
        <v>1584</v>
      </c>
      <c r="C773" s="4" t="s">
        <v>1595</v>
      </c>
      <c r="D773" s="3" t="s">
        <v>1596</v>
      </c>
      <c r="E773" s="5">
        <v>29390</v>
      </c>
      <c r="F773" s="5">
        <v>29704</v>
      </c>
      <c r="G773" s="5">
        <v>190.98070999999999</v>
      </c>
      <c r="H773" s="5">
        <v>13502.554168000001</v>
      </c>
      <c r="I773" s="9">
        <v>0.492618</v>
      </c>
      <c r="J773" s="5">
        <v>11603003</v>
      </c>
      <c r="K773" s="5">
        <v>0</v>
      </c>
      <c r="L773" s="5">
        <v>0</v>
      </c>
      <c r="M773" s="12">
        <f t="shared" ref="M773:M836" si="25">K773-L773</f>
        <v>0</v>
      </c>
      <c r="N773" s="13">
        <f t="shared" ref="N773:N836" si="26">IF(L773=0,0,M773/L773)</f>
        <v>0</v>
      </c>
    </row>
    <row r="774" spans="2:14" x14ac:dyDescent="0.25">
      <c r="B774" s="3" t="s">
        <v>1584</v>
      </c>
      <c r="C774" s="4" t="s">
        <v>1597</v>
      </c>
      <c r="D774" s="3" t="s">
        <v>1598</v>
      </c>
      <c r="E774" s="5">
        <v>48976</v>
      </c>
      <c r="F774" s="5">
        <v>49302</v>
      </c>
      <c r="G774" s="5">
        <v>294.85308900000001</v>
      </c>
      <c r="H774" s="5">
        <v>15746.158036999999</v>
      </c>
      <c r="I774" s="9">
        <v>0.68853699999999995</v>
      </c>
      <c r="J774" s="5">
        <v>18570852</v>
      </c>
      <c r="K774" s="5">
        <v>0</v>
      </c>
      <c r="L774" s="5">
        <v>0</v>
      </c>
      <c r="M774" s="12">
        <f t="shared" si="25"/>
        <v>0</v>
      </c>
      <c r="N774" s="13">
        <f t="shared" si="26"/>
        <v>0</v>
      </c>
    </row>
    <row r="775" spans="2:14" x14ac:dyDescent="0.25">
      <c r="B775" s="3" t="s">
        <v>1584</v>
      </c>
      <c r="C775" s="4" t="s">
        <v>1599</v>
      </c>
      <c r="D775" s="3" t="s">
        <v>1600</v>
      </c>
      <c r="E775" s="5">
        <v>124194</v>
      </c>
      <c r="F775" s="5">
        <v>124859</v>
      </c>
      <c r="G775" s="5">
        <v>683.94766900000002</v>
      </c>
      <c r="H775" s="5">
        <v>11524.696877</v>
      </c>
      <c r="I775" s="9">
        <v>1.244165</v>
      </c>
      <c r="J775" s="5">
        <v>79131060</v>
      </c>
      <c r="K775" s="5">
        <v>1582621</v>
      </c>
      <c r="L775" s="5">
        <v>1554930</v>
      </c>
      <c r="M775" s="12">
        <f t="shared" si="25"/>
        <v>27691</v>
      </c>
      <c r="N775" s="13">
        <f t="shared" si="26"/>
        <v>1.7808518711453249E-2</v>
      </c>
    </row>
    <row r="776" spans="2:14" x14ac:dyDescent="0.25">
      <c r="B776" s="3" t="s">
        <v>1584</v>
      </c>
      <c r="C776" s="4" t="s">
        <v>1601</v>
      </c>
      <c r="D776" s="3" t="s">
        <v>1602</v>
      </c>
      <c r="E776" s="5">
        <v>24797</v>
      </c>
      <c r="F776" s="5">
        <v>25279</v>
      </c>
      <c r="G776" s="5">
        <v>324.48134800000003</v>
      </c>
      <c r="H776" s="5">
        <v>11172.975480999999</v>
      </c>
      <c r="I776" s="9">
        <v>0.67081599999999997</v>
      </c>
      <c r="J776" s="5">
        <v>6715216</v>
      </c>
      <c r="K776" s="5">
        <v>0</v>
      </c>
      <c r="L776" s="5">
        <v>0</v>
      </c>
      <c r="M776" s="12">
        <f t="shared" si="25"/>
        <v>0</v>
      </c>
      <c r="N776" s="13">
        <f t="shared" si="26"/>
        <v>0</v>
      </c>
    </row>
    <row r="777" spans="2:14" x14ac:dyDescent="0.25">
      <c r="B777" s="3" t="s">
        <v>1584</v>
      </c>
      <c r="C777" s="4" t="s">
        <v>1603</v>
      </c>
      <c r="D777" s="3" t="s">
        <v>1604</v>
      </c>
      <c r="E777" s="5">
        <v>150822</v>
      </c>
      <c r="F777" s="5">
        <v>151852</v>
      </c>
      <c r="G777" s="5">
        <v>559.45105100000001</v>
      </c>
      <c r="H777" s="5">
        <v>13438.162635000001</v>
      </c>
      <c r="I777" s="9">
        <v>1.0743290000000001</v>
      </c>
      <c r="J777" s="5">
        <v>59892096</v>
      </c>
      <c r="K777" s="5">
        <v>0</v>
      </c>
      <c r="L777" s="5">
        <v>0</v>
      </c>
      <c r="M777" s="12">
        <f t="shared" si="25"/>
        <v>0</v>
      </c>
      <c r="N777" s="13">
        <f t="shared" si="26"/>
        <v>0</v>
      </c>
    </row>
    <row r="778" spans="2:14" x14ac:dyDescent="0.25">
      <c r="B778" s="3" t="s">
        <v>1584</v>
      </c>
      <c r="C778" s="4" t="s">
        <v>1605</v>
      </c>
      <c r="D778" s="3" t="s">
        <v>1606</v>
      </c>
      <c r="E778" s="5">
        <v>81764</v>
      </c>
      <c r="F778" s="5">
        <v>82348</v>
      </c>
      <c r="G778" s="5">
        <v>410.04977700000001</v>
      </c>
      <c r="H778" s="5">
        <v>14907.566863</v>
      </c>
      <c r="I778" s="9">
        <v>0.85884400000000005</v>
      </c>
      <c r="J778" s="5">
        <v>28797370</v>
      </c>
      <c r="K778" s="5">
        <v>0</v>
      </c>
      <c r="L778" s="5">
        <v>0</v>
      </c>
      <c r="M778" s="12">
        <f t="shared" si="25"/>
        <v>0</v>
      </c>
      <c r="N778" s="13">
        <f t="shared" si="26"/>
        <v>0</v>
      </c>
    </row>
    <row r="779" spans="2:14" x14ac:dyDescent="0.25">
      <c r="B779" s="3" t="s">
        <v>1584</v>
      </c>
      <c r="C779" s="4" t="s">
        <v>1607</v>
      </c>
      <c r="D779" s="3" t="s">
        <v>1608</v>
      </c>
      <c r="E779" s="5">
        <v>1204796</v>
      </c>
      <c r="F779" s="5">
        <v>1214816</v>
      </c>
      <c r="G779" s="5">
        <v>583.39057200000002</v>
      </c>
      <c r="H779" s="5">
        <v>16128.070748</v>
      </c>
      <c r="I779" s="9">
        <v>1.1501600000000001</v>
      </c>
      <c r="J779" s="5">
        <v>881527991</v>
      </c>
      <c r="K779" s="5">
        <v>14119241</v>
      </c>
      <c r="L779" s="5">
        <v>11833741</v>
      </c>
      <c r="M779" s="12">
        <f t="shared" si="25"/>
        <v>2285500</v>
      </c>
      <c r="N779" s="13">
        <f t="shared" si="26"/>
        <v>0.1931341914615167</v>
      </c>
    </row>
    <row r="780" spans="2:14" x14ac:dyDescent="0.25">
      <c r="B780" s="3" t="s">
        <v>1584</v>
      </c>
      <c r="C780" s="4" t="s">
        <v>1609</v>
      </c>
      <c r="D780" s="3" t="s">
        <v>1610</v>
      </c>
      <c r="E780" s="5">
        <v>195297</v>
      </c>
      <c r="F780" s="5">
        <v>200935</v>
      </c>
      <c r="G780" s="5">
        <v>1783.394595</v>
      </c>
      <c r="H780" s="5">
        <v>14382.925768999999</v>
      </c>
      <c r="I780" s="9">
        <v>3.0229499999999998</v>
      </c>
      <c r="J780" s="5">
        <v>218392299</v>
      </c>
      <c r="K780" s="5">
        <v>4367846</v>
      </c>
      <c r="L780" s="5">
        <v>3916284</v>
      </c>
      <c r="M780" s="12">
        <f t="shared" si="25"/>
        <v>451562</v>
      </c>
      <c r="N780" s="13">
        <f t="shared" si="26"/>
        <v>0.1153036909478475</v>
      </c>
    </row>
    <row r="781" spans="2:14" x14ac:dyDescent="0.25">
      <c r="B781" s="3" t="s">
        <v>1584</v>
      </c>
      <c r="C781" s="4" t="s">
        <v>1611</v>
      </c>
      <c r="D781" s="3" t="s">
        <v>1612</v>
      </c>
      <c r="E781" s="5">
        <v>40743</v>
      </c>
      <c r="F781" s="5">
        <v>40871</v>
      </c>
      <c r="G781" s="5">
        <v>693.12970099999995</v>
      </c>
      <c r="H781" s="5">
        <v>16283.968338000001</v>
      </c>
      <c r="I781" s="9">
        <v>1.325879</v>
      </c>
      <c r="J781" s="5">
        <v>14137490</v>
      </c>
      <c r="K781" s="5">
        <v>282750</v>
      </c>
      <c r="L781" s="5">
        <v>228385</v>
      </c>
      <c r="M781" s="12">
        <f t="shared" si="25"/>
        <v>54365</v>
      </c>
      <c r="N781" s="13">
        <f t="shared" si="26"/>
        <v>0.23804102721282044</v>
      </c>
    </row>
    <row r="782" spans="2:14" x14ac:dyDescent="0.25">
      <c r="B782" s="3" t="s">
        <v>1584</v>
      </c>
      <c r="C782" s="4" t="s">
        <v>1613</v>
      </c>
      <c r="D782" s="3" t="s">
        <v>1614</v>
      </c>
      <c r="E782" s="5">
        <v>14871</v>
      </c>
      <c r="F782" s="5">
        <v>14960</v>
      </c>
      <c r="G782" s="5">
        <v>285.12967900000001</v>
      </c>
      <c r="H782" s="5">
        <v>14504.467957999999</v>
      </c>
      <c r="I782" s="9">
        <v>0.65563099999999996</v>
      </c>
      <c r="J782" s="5">
        <v>6169544</v>
      </c>
      <c r="K782" s="5">
        <v>0</v>
      </c>
      <c r="L782" s="5">
        <v>0</v>
      </c>
      <c r="M782" s="12">
        <f t="shared" si="25"/>
        <v>0</v>
      </c>
      <c r="N782" s="13">
        <f t="shared" si="26"/>
        <v>0</v>
      </c>
    </row>
    <row r="783" spans="2:14" x14ac:dyDescent="0.25">
      <c r="B783" s="3" t="s">
        <v>1584</v>
      </c>
      <c r="C783" s="4" t="s">
        <v>1615</v>
      </c>
      <c r="D783" s="3" t="s">
        <v>1616</v>
      </c>
      <c r="E783" s="5">
        <v>71089</v>
      </c>
      <c r="F783" s="5">
        <v>71313</v>
      </c>
      <c r="G783" s="5">
        <v>204.493977</v>
      </c>
      <c r="H783" s="5">
        <v>12476.664097000001</v>
      </c>
      <c r="I783" s="9">
        <v>0.4995</v>
      </c>
      <c r="J783" s="5">
        <v>26207798</v>
      </c>
      <c r="K783" s="5">
        <v>0</v>
      </c>
      <c r="L783" s="5">
        <v>0</v>
      </c>
      <c r="M783" s="12">
        <f t="shared" si="25"/>
        <v>0</v>
      </c>
      <c r="N783" s="13">
        <f t="shared" si="26"/>
        <v>0</v>
      </c>
    </row>
    <row r="784" spans="2:14" x14ac:dyDescent="0.25">
      <c r="B784" s="3" t="s">
        <v>1584</v>
      </c>
      <c r="C784" s="4" t="s">
        <v>1617</v>
      </c>
      <c r="D784" s="3" t="s">
        <v>1618</v>
      </c>
      <c r="E784" s="5">
        <v>193676</v>
      </c>
      <c r="F784" s="5">
        <v>195067</v>
      </c>
      <c r="G784" s="5">
        <v>576.85827400000005</v>
      </c>
      <c r="H784" s="5">
        <v>13178.415772</v>
      </c>
      <c r="I784" s="9">
        <v>1.0981860000000001</v>
      </c>
      <c r="J784" s="5">
        <v>111435836</v>
      </c>
      <c r="K784" s="5">
        <v>0</v>
      </c>
      <c r="L784" s="5">
        <v>0</v>
      </c>
      <c r="M784" s="12">
        <f t="shared" si="25"/>
        <v>0</v>
      </c>
      <c r="N784" s="13">
        <f t="shared" si="26"/>
        <v>0</v>
      </c>
    </row>
    <row r="785" spans="2:14" x14ac:dyDescent="0.25">
      <c r="B785" s="3" t="s">
        <v>1619</v>
      </c>
      <c r="C785" s="4" t="s">
        <v>1620</v>
      </c>
      <c r="D785" s="3" t="s">
        <v>1621</v>
      </c>
      <c r="E785" s="5">
        <v>25927</v>
      </c>
      <c r="F785" s="5">
        <v>26429</v>
      </c>
      <c r="G785" s="5">
        <v>563.38351799999998</v>
      </c>
      <c r="H785" s="5">
        <v>25443.641763</v>
      </c>
      <c r="I785" s="9">
        <v>1.2500519999999999</v>
      </c>
      <c r="J785" s="5">
        <v>9615721</v>
      </c>
      <c r="K785" s="5">
        <v>192314</v>
      </c>
      <c r="L785" s="5">
        <v>167505</v>
      </c>
      <c r="M785" s="12">
        <f t="shared" si="25"/>
        <v>24809</v>
      </c>
      <c r="N785" s="13">
        <f t="shared" si="26"/>
        <v>0.14810901167129339</v>
      </c>
    </row>
    <row r="786" spans="2:14" x14ac:dyDescent="0.25">
      <c r="B786" s="3" t="s">
        <v>1619</v>
      </c>
      <c r="C786" s="4" t="s">
        <v>1622</v>
      </c>
      <c r="D786" s="3" t="s">
        <v>1623</v>
      </c>
      <c r="E786" s="5">
        <v>85745</v>
      </c>
      <c r="F786" s="5">
        <v>86766</v>
      </c>
      <c r="G786" s="5">
        <v>603.58394999999996</v>
      </c>
      <c r="H786" s="5">
        <v>17623.898314999999</v>
      </c>
      <c r="I786" s="9">
        <v>1.203209</v>
      </c>
      <c r="J786" s="5">
        <v>34825252</v>
      </c>
      <c r="K786" s="5">
        <v>696505</v>
      </c>
      <c r="L786" s="5">
        <v>689957</v>
      </c>
      <c r="M786" s="12">
        <f t="shared" si="25"/>
        <v>6548</v>
      </c>
      <c r="N786" s="13">
        <f t="shared" si="26"/>
        <v>9.4904465060866115E-3</v>
      </c>
    </row>
    <row r="787" spans="2:14" x14ac:dyDescent="0.25">
      <c r="B787" s="3" t="s">
        <v>1619</v>
      </c>
      <c r="C787" s="4" t="s">
        <v>1624</v>
      </c>
      <c r="D787" s="3" t="s">
        <v>1625</v>
      </c>
      <c r="E787" s="5">
        <v>62826</v>
      </c>
      <c r="F787" s="5">
        <v>63438</v>
      </c>
      <c r="G787" s="5">
        <v>311.41158300000001</v>
      </c>
      <c r="H787" s="5">
        <v>16928.194138999999</v>
      </c>
      <c r="I787" s="9">
        <v>0.73140799999999995</v>
      </c>
      <c r="J787" s="5">
        <v>18765102</v>
      </c>
      <c r="K787" s="5">
        <v>0</v>
      </c>
      <c r="L787" s="5">
        <v>0</v>
      </c>
      <c r="M787" s="12">
        <f t="shared" si="25"/>
        <v>0</v>
      </c>
      <c r="N787" s="13">
        <f t="shared" si="26"/>
        <v>0</v>
      </c>
    </row>
    <row r="788" spans="2:14" x14ac:dyDescent="0.25">
      <c r="B788" s="3" t="s">
        <v>1619</v>
      </c>
      <c r="C788" s="4" t="s">
        <v>1626</v>
      </c>
      <c r="D788" s="3" t="s">
        <v>1627</v>
      </c>
      <c r="E788" s="5">
        <v>105791</v>
      </c>
      <c r="F788" s="5">
        <v>106788</v>
      </c>
      <c r="G788" s="5">
        <v>639.63363900000002</v>
      </c>
      <c r="H788" s="5">
        <v>14758.766313</v>
      </c>
      <c r="I788" s="9">
        <v>1.2197579999999999</v>
      </c>
      <c r="J788" s="5">
        <v>48980835</v>
      </c>
      <c r="K788" s="5">
        <v>979617</v>
      </c>
      <c r="L788" s="5">
        <v>1043290</v>
      </c>
      <c r="M788" s="12">
        <f t="shared" si="25"/>
        <v>-63673</v>
      </c>
      <c r="N788" s="13">
        <f t="shared" si="26"/>
        <v>-6.1030969337384618E-2</v>
      </c>
    </row>
    <row r="789" spans="2:14" x14ac:dyDescent="0.25">
      <c r="B789" s="3" t="s">
        <v>1619</v>
      </c>
      <c r="C789" s="4" t="s">
        <v>1628</v>
      </c>
      <c r="D789" s="3" t="s">
        <v>1629</v>
      </c>
      <c r="E789" s="5">
        <v>21320</v>
      </c>
      <c r="F789" s="5">
        <v>21660</v>
      </c>
      <c r="G789" s="5">
        <v>367.98762699999997</v>
      </c>
      <c r="H789" s="5">
        <v>14264.017542</v>
      </c>
      <c r="I789" s="9">
        <v>0.78325</v>
      </c>
      <c r="J789" s="5">
        <v>7215351</v>
      </c>
      <c r="K789" s="5">
        <v>0</v>
      </c>
      <c r="L789" s="5">
        <v>0</v>
      </c>
      <c r="M789" s="12">
        <f t="shared" si="25"/>
        <v>0</v>
      </c>
      <c r="N789" s="13">
        <f t="shared" si="26"/>
        <v>0</v>
      </c>
    </row>
    <row r="790" spans="2:14" x14ac:dyDescent="0.25">
      <c r="B790" s="3" t="s">
        <v>1619</v>
      </c>
      <c r="C790" s="4" t="s">
        <v>1630</v>
      </c>
      <c r="D790" s="3" t="s">
        <v>1631</v>
      </c>
      <c r="E790" s="5">
        <v>90956</v>
      </c>
      <c r="F790" s="5">
        <v>91238</v>
      </c>
      <c r="G790" s="5">
        <v>592.37203799999997</v>
      </c>
      <c r="H790" s="5">
        <v>10025.114473</v>
      </c>
      <c r="I790" s="9">
        <v>1.0781940000000001</v>
      </c>
      <c r="J790" s="5">
        <v>35995045</v>
      </c>
      <c r="K790" s="5">
        <v>0</v>
      </c>
      <c r="L790" s="5">
        <v>0</v>
      </c>
      <c r="M790" s="12">
        <f t="shared" si="25"/>
        <v>0</v>
      </c>
      <c r="N790" s="13">
        <f t="shared" si="26"/>
        <v>0</v>
      </c>
    </row>
    <row r="791" spans="2:14" x14ac:dyDescent="0.25">
      <c r="B791" s="3" t="s">
        <v>1619</v>
      </c>
      <c r="C791" s="4" t="s">
        <v>1632</v>
      </c>
      <c r="D791" s="3" t="s">
        <v>1633</v>
      </c>
      <c r="E791" s="5">
        <v>24218</v>
      </c>
      <c r="F791" s="5">
        <v>24331</v>
      </c>
      <c r="G791" s="5">
        <v>306.74074200000001</v>
      </c>
      <c r="H791" s="5">
        <v>14422.852837</v>
      </c>
      <c r="I791" s="9">
        <v>0.68864999999999998</v>
      </c>
      <c r="J791" s="5">
        <v>11434649</v>
      </c>
      <c r="K791" s="5">
        <v>0</v>
      </c>
      <c r="L791" s="5">
        <v>0</v>
      </c>
      <c r="M791" s="12">
        <f t="shared" si="25"/>
        <v>0</v>
      </c>
      <c r="N791" s="13">
        <f t="shared" si="26"/>
        <v>0</v>
      </c>
    </row>
    <row r="792" spans="2:14" x14ac:dyDescent="0.25">
      <c r="B792" s="3" t="s">
        <v>1619</v>
      </c>
      <c r="C792" s="4" t="s">
        <v>1634</v>
      </c>
      <c r="D792" s="3" t="s">
        <v>1635</v>
      </c>
      <c r="E792" s="5">
        <v>38584</v>
      </c>
      <c r="F792" s="5">
        <v>38847</v>
      </c>
      <c r="G792" s="5">
        <v>365.90884799999998</v>
      </c>
      <c r="H792" s="5">
        <v>15810.069562999999</v>
      </c>
      <c r="I792" s="9">
        <v>0.80179100000000003</v>
      </c>
      <c r="J792" s="5">
        <v>20407753</v>
      </c>
      <c r="K792" s="5">
        <v>0</v>
      </c>
      <c r="L792" s="5">
        <v>0</v>
      </c>
      <c r="M792" s="12">
        <f t="shared" si="25"/>
        <v>0</v>
      </c>
      <c r="N792" s="13">
        <f t="shared" si="26"/>
        <v>0</v>
      </c>
    </row>
    <row r="793" spans="2:14" x14ac:dyDescent="0.25">
      <c r="B793" s="3" t="s">
        <v>1619</v>
      </c>
      <c r="C793" s="4" t="s">
        <v>1636</v>
      </c>
      <c r="D793" s="3" t="s">
        <v>1637</v>
      </c>
      <c r="E793" s="5">
        <v>30293</v>
      </c>
      <c r="F793" s="5">
        <v>30602</v>
      </c>
      <c r="G793" s="5">
        <v>239.43922000000001</v>
      </c>
      <c r="H793" s="5">
        <v>14544.807843000001</v>
      </c>
      <c r="I793" s="9">
        <v>0.583955</v>
      </c>
      <c r="J793" s="5">
        <v>11110999</v>
      </c>
      <c r="K793" s="5">
        <v>0</v>
      </c>
      <c r="L793" s="5">
        <v>0</v>
      </c>
      <c r="M793" s="12">
        <f t="shared" si="25"/>
        <v>0</v>
      </c>
      <c r="N793" s="13">
        <f t="shared" si="26"/>
        <v>0</v>
      </c>
    </row>
    <row r="794" spans="2:14" x14ac:dyDescent="0.25">
      <c r="B794" s="3" t="s">
        <v>1619</v>
      </c>
      <c r="C794" s="4" t="s">
        <v>1638</v>
      </c>
      <c r="D794" s="3" t="s">
        <v>1639</v>
      </c>
      <c r="E794" s="5">
        <v>39042</v>
      </c>
      <c r="F794" s="5">
        <v>39443</v>
      </c>
      <c r="G794" s="5">
        <v>445.41657600000002</v>
      </c>
      <c r="H794" s="5">
        <v>15943.111725999999</v>
      </c>
      <c r="I794" s="9">
        <v>0.92938600000000005</v>
      </c>
      <c r="J794" s="5">
        <v>16505446</v>
      </c>
      <c r="K794" s="5">
        <v>0</v>
      </c>
      <c r="L794" s="5">
        <v>0</v>
      </c>
      <c r="M794" s="12">
        <f t="shared" si="25"/>
        <v>0</v>
      </c>
      <c r="N794" s="13">
        <f t="shared" si="26"/>
        <v>0</v>
      </c>
    </row>
    <row r="795" spans="2:14" x14ac:dyDescent="0.25">
      <c r="B795" s="3" t="s">
        <v>1619</v>
      </c>
      <c r="C795" s="4" t="s">
        <v>1640</v>
      </c>
      <c r="D795" s="3" t="s">
        <v>1641</v>
      </c>
      <c r="E795" s="5">
        <v>20931</v>
      </c>
      <c r="F795" s="5">
        <v>21503</v>
      </c>
      <c r="G795" s="5">
        <v>269.53313500000002</v>
      </c>
      <c r="H795" s="5">
        <v>16550.322726999999</v>
      </c>
      <c r="I795" s="9">
        <v>0.65985499999999997</v>
      </c>
      <c r="J795" s="5">
        <v>8831407</v>
      </c>
      <c r="K795" s="5">
        <v>0</v>
      </c>
      <c r="L795" s="5">
        <v>0</v>
      </c>
      <c r="M795" s="12">
        <f t="shared" si="25"/>
        <v>0</v>
      </c>
      <c r="N795" s="13">
        <f t="shared" si="26"/>
        <v>0</v>
      </c>
    </row>
    <row r="796" spans="2:14" x14ac:dyDescent="0.25">
      <c r="B796" s="3" t="s">
        <v>1619</v>
      </c>
      <c r="C796" s="4" t="s">
        <v>1642</v>
      </c>
      <c r="D796" s="3" t="s">
        <v>1643</v>
      </c>
      <c r="E796" s="5">
        <v>16457</v>
      </c>
      <c r="F796" s="5">
        <v>16866</v>
      </c>
      <c r="G796" s="5">
        <v>335.07221600000003</v>
      </c>
      <c r="H796" s="5">
        <v>16873.115331000001</v>
      </c>
      <c r="I796" s="9">
        <v>0.768042</v>
      </c>
      <c r="J796" s="5">
        <v>8173292</v>
      </c>
      <c r="K796" s="5">
        <v>0</v>
      </c>
      <c r="L796" s="5">
        <v>0</v>
      </c>
      <c r="M796" s="12">
        <f t="shared" si="25"/>
        <v>0</v>
      </c>
      <c r="N796" s="13">
        <f t="shared" si="26"/>
        <v>0</v>
      </c>
    </row>
    <row r="797" spans="2:14" x14ac:dyDescent="0.25">
      <c r="B797" s="3" t="s">
        <v>1619</v>
      </c>
      <c r="C797" s="4" t="s">
        <v>1644</v>
      </c>
      <c r="D797" s="3" t="s">
        <v>1645</v>
      </c>
      <c r="E797" s="5">
        <v>32520</v>
      </c>
      <c r="F797" s="5">
        <v>32884</v>
      </c>
      <c r="G797" s="5">
        <v>315.13687499999997</v>
      </c>
      <c r="H797" s="5">
        <v>13461.811777000001</v>
      </c>
      <c r="I797" s="9">
        <v>0.688357</v>
      </c>
      <c r="J797" s="5">
        <v>19557926</v>
      </c>
      <c r="K797" s="5">
        <v>0</v>
      </c>
      <c r="L797" s="5">
        <v>0</v>
      </c>
      <c r="M797" s="12">
        <f t="shared" si="25"/>
        <v>0</v>
      </c>
      <c r="N797" s="13">
        <f t="shared" si="26"/>
        <v>0</v>
      </c>
    </row>
    <row r="798" spans="2:14" x14ac:dyDescent="0.25">
      <c r="B798" s="3" t="s">
        <v>1619</v>
      </c>
      <c r="C798" s="4" t="s">
        <v>1646</v>
      </c>
      <c r="D798" s="3" t="s">
        <v>1647</v>
      </c>
      <c r="E798" s="5">
        <v>46188</v>
      </c>
      <c r="F798" s="5">
        <v>47035</v>
      </c>
      <c r="G798" s="5">
        <v>259.470373</v>
      </c>
      <c r="H798" s="5">
        <v>26493.748333</v>
      </c>
      <c r="I798" s="9">
        <v>0.784335</v>
      </c>
      <c r="J798" s="5">
        <v>10377599</v>
      </c>
      <c r="K798" s="5">
        <v>0</v>
      </c>
      <c r="L798" s="5">
        <v>0</v>
      </c>
      <c r="M798" s="12">
        <f t="shared" si="25"/>
        <v>0</v>
      </c>
      <c r="N798" s="13">
        <f t="shared" si="26"/>
        <v>0</v>
      </c>
    </row>
    <row r="799" spans="2:14" x14ac:dyDescent="0.25">
      <c r="B799" s="3" t="s">
        <v>1619</v>
      </c>
      <c r="C799" s="4" t="s">
        <v>1648</v>
      </c>
      <c r="D799" s="3" t="s">
        <v>1649</v>
      </c>
      <c r="E799" s="5">
        <v>23125</v>
      </c>
      <c r="F799" s="5">
        <v>23276</v>
      </c>
      <c r="G799" s="5">
        <v>306.66128200000003</v>
      </c>
      <c r="H799" s="5">
        <v>15681.765146</v>
      </c>
      <c r="I799" s="9">
        <v>0.70629900000000001</v>
      </c>
      <c r="J799" s="5">
        <v>8805786</v>
      </c>
      <c r="K799" s="5">
        <v>0</v>
      </c>
      <c r="L799" s="5">
        <v>0</v>
      </c>
      <c r="M799" s="12">
        <f t="shared" si="25"/>
        <v>0</v>
      </c>
      <c r="N799" s="13">
        <f t="shared" si="26"/>
        <v>0</v>
      </c>
    </row>
    <row r="800" spans="2:14" x14ac:dyDescent="0.25">
      <c r="B800" s="3" t="s">
        <v>1619</v>
      </c>
      <c r="C800" s="4" t="s">
        <v>1650</v>
      </c>
      <c r="D800" s="3" t="s">
        <v>1651</v>
      </c>
      <c r="E800" s="5">
        <v>32777</v>
      </c>
      <c r="F800" s="5">
        <v>33613</v>
      </c>
      <c r="G800" s="5">
        <v>184.80159499999999</v>
      </c>
      <c r="H800" s="5">
        <v>14088.76154</v>
      </c>
      <c r="I800" s="9">
        <v>0.491124</v>
      </c>
      <c r="J800" s="5">
        <v>11939968</v>
      </c>
      <c r="K800" s="5">
        <v>0</v>
      </c>
      <c r="L800" s="5">
        <v>0</v>
      </c>
      <c r="M800" s="12">
        <f t="shared" si="25"/>
        <v>0</v>
      </c>
      <c r="N800" s="13">
        <f t="shared" si="26"/>
        <v>0</v>
      </c>
    </row>
    <row r="801" spans="2:14" x14ac:dyDescent="0.25">
      <c r="B801" s="3" t="s">
        <v>1619</v>
      </c>
      <c r="C801" s="4" t="s">
        <v>1652</v>
      </c>
      <c r="D801" s="3" t="s">
        <v>1653</v>
      </c>
      <c r="E801" s="5">
        <v>22640</v>
      </c>
      <c r="F801" s="5">
        <v>23005</v>
      </c>
      <c r="G801" s="5">
        <v>270.99413199999998</v>
      </c>
      <c r="H801" s="5">
        <v>16788.301369000001</v>
      </c>
      <c r="I801" s="9">
        <v>0.66552500000000003</v>
      </c>
      <c r="J801" s="5">
        <v>6944735</v>
      </c>
      <c r="K801" s="5">
        <v>0</v>
      </c>
      <c r="L801" s="5">
        <v>0</v>
      </c>
      <c r="M801" s="12">
        <f t="shared" si="25"/>
        <v>0</v>
      </c>
      <c r="N801" s="13">
        <f t="shared" si="26"/>
        <v>0</v>
      </c>
    </row>
    <row r="802" spans="2:14" x14ac:dyDescent="0.25">
      <c r="B802" s="3" t="s">
        <v>1619</v>
      </c>
      <c r="C802" s="4" t="s">
        <v>1654</v>
      </c>
      <c r="D802" s="3" t="s">
        <v>1655</v>
      </c>
      <c r="E802" s="5">
        <v>56485</v>
      </c>
      <c r="F802" s="5">
        <v>57223</v>
      </c>
      <c r="G802" s="5">
        <v>317.87048900000002</v>
      </c>
      <c r="H802" s="5">
        <v>17717.165708</v>
      </c>
      <c r="I802" s="9">
        <v>0.75275999999999998</v>
      </c>
      <c r="J802" s="5">
        <v>20311114</v>
      </c>
      <c r="K802" s="5">
        <v>0</v>
      </c>
      <c r="L802" s="5">
        <v>0</v>
      </c>
      <c r="M802" s="12">
        <f t="shared" si="25"/>
        <v>0</v>
      </c>
      <c r="N802" s="13">
        <f t="shared" si="26"/>
        <v>0</v>
      </c>
    </row>
    <row r="803" spans="2:14" x14ac:dyDescent="0.25">
      <c r="B803" s="3" t="s">
        <v>1619</v>
      </c>
      <c r="C803" s="4" t="s">
        <v>1656</v>
      </c>
      <c r="D803" s="3" t="s">
        <v>1657</v>
      </c>
      <c r="E803" s="5">
        <v>18629</v>
      </c>
      <c r="F803" s="5">
        <v>18756</v>
      </c>
      <c r="G803" s="5">
        <v>509.31979100000001</v>
      </c>
      <c r="H803" s="5">
        <v>17056.621181999999</v>
      </c>
      <c r="I803" s="9">
        <v>1.0461510000000001</v>
      </c>
      <c r="J803" s="5">
        <v>6761810</v>
      </c>
      <c r="K803" s="5">
        <v>0</v>
      </c>
      <c r="L803" s="5">
        <v>0</v>
      </c>
      <c r="M803" s="12">
        <f t="shared" si="25"/>
        <v>0</v>
      </c>
      <c r="N803" s="13">
        <f t="shared" si="26"/>
        <v>0</v>
      </c>
    </row>
    <row r="804" spans="2:14" x14ac:dyDescent="0.25">
      <c r="B804" s="3" t="s">
        <v>1619</v>
      </c>
      <c r="C804" s="4" t="s">
        <v>1658</v>
      </c>
      <c r="D804" s="3" t="s">
        <v>1659</v>
      </c>
      <c r="E804" s="5">
        <v>18495</v>
      </c>
      <c r="F804" s="5">
        <v>18946</v>
      </c>
      <c r="G804" s="5">
        <v>196.538003</v>
      </c>
      <c r="H804" s="5">
        <v>15315.100189000001</v>
      </c>
      <c r="I804" s="9">
        <v>0.52699600000000002</v>
      </c>
      <c r="J804" s="5">
        <v>5916717</v>
      </c>
      <c r="K804" s="5">
        <v>0</v>
      </c>
      <c r="L804" s="5">
        <v>0</v>
      </c>
      <c r="M804" s="12">
        <f t="shared" si="25"/>
        <v>0</v>
      </c>
      <c r="N804" s="13">
        <f t="shared" si="26"/>
        <v>0</v>
      </c>
    </row>
    <row r="805" spans="2:14" x14ac:dyDescent="0.25">
      <c r="B805" s="3" t="s">
        <v>1619</v>
      </c>
      <c r="C805" s="4" t="s">
        <v>1660</v>
      </c>
      <c r="D805" s="3" t="s">
        <v>1661</v>
      </c>
      <c r="E805" s="5">
        <v>35061</v>
      </c>
      <c r="F805" s="5">
        <v>35317</v>
      </c>
      <c r="G805" s="5">
        <v>448.38094999999998</v>
      </c>
      <c r="H805" s="5">
        <v>16954.014061000002</v>
      </c>
      <c r="I805" s="9">
        <v>0.94834600000000002</v>
      </c>
      <c r="J805" s="5">
        <v>19985096</v>
      </c>
      <c r="K805" s="5">
        <v>0</v>
      </c>
      <c r="L805" s="5">
        <v>0</v>
      </c>
      <c r="M805" s="12">
        <f t="shared" si="25"/>
        <v>0</v>
      </c>
      <c r="N805" s="13">
        <f t="shared" si="26"/>
        <v>0</v>
      </c>
    </row>
    <row r="806" spans="2:14" x14ac:dyDescent="0.25">
      <c r="B806" s="3" t="s">
        <v>1662</v>
      </c>
      <c r="C806" s="4" t="s">
        <v>1663</v>
      </c>
      <c r="D806" s="3" t="s">
        <v>1664</v>
      </c>
      <c r="E806" s="5">
        <v>7682</v>
      </c>
      <c r="F806" s="5">
        <v>8388</v>
      </c>
      <c r="G806" s="5">
        <v>274.01466399999998</v>
      </c>
      <c r="H806" s="5">
        <v>14821.628873</v>
      </c>
      <c r="I806" s="9">
        <v>0.64253400000000005</v>
      </c>
      <c r="J806" s="5">
        <v>5378376</v>
      </c>
      <c r="K806" s="5">
        <v>0</v>
      </c>
      <c r="L806" s="5">
        <v>0</v>
      </c>
      <c r="M806" s="12">
        <f t="shared" si="25"/>
        <v>0</v>
      </c>
      <c r="N806" s="13">
        <f t="shared" si="26"/>
        <v>0</v>
      </c>
    </row>
    <row r="807" spans="2:14" x14ac:dyDescent="0.25">
      <c r="B807" s="3" t="s">
        <v>1662</v>
      </c>
      <c r="C807" s="4" t="s">
        <v>1665</v>
      </c>
      <c r="D807" s="3" t="s">
        <v>1666</v>
      </c>
      <c r="E807" s="5">
        <v>12557</v>
      </c>
      <c r="F807" s="5">
        <v>12998</v>
      </c>
      <c r="G807" s="5">
        <v>279.96768700000001</v>
      </c>
      <c r="H807" s="5">
        <v>13354.767381</v>
      </c>
      <c r="I807" s="9">
        <v>0.63123600000000002</v>
      </c>
      <c r="J807" s="5">
        <v>6543466</v>
      </c>
      <c r="K807" s="5">
        <v>0</v>
      </c>
      <c r="L807" s="5">
        <v>0</v>
      </c>
      <c r="M807" s="12">
        <f t="shared" si="25"/>
        <v>0</v>
      </c>
      <c r="N807" s="13">
        <f t="shared" si="26"/>
        <v>0</v>
      </c>
    </row>
    <row r="808" spans="2:14" x14ac:dyDescent="0.25">
      <c r="B808" s="3" t="s">
        <v>1662</v>
      </c>
      <c r="C808" s="4" t="s">
        <v>1667</v>
      </c>
      <c r="D808" s="3" t="s">
        <v>1668</v>
      </c>
      <c r="E808" s="5">
        <v>53918</v>
      </c>
      <c r="F808" s="5">
        <v>55383</v>
      </c>
      <c r="G808" s="5">
        <v>353.49345499999998</v>
      </c>
      <c r="H808" s="5">
        <v>14575.939334000001</v>
      </c>
      <c r="I808" s="9">
        <v>0.76473599999999997</v>
      </c>
      <c r="J808" s="5">
        <v>33204520</v>
      </c>
      <c r="K808" s="5">
        <v>0</v>
      </c>
      <c r="L808" s="5">
        <v>0</v>
      </c>
      <c r="M808" s="12">
        <f t="shared" si="25"/>
        <v>0</v>
      </c>
      <c r="N808" s="13">
        <f t="shared" si="26"/>
        <v>0</v>
      </c>
    </row>
    <row r="809" spans="2:14" x14ac:dyDescent="0.25">
      <c r="B809" s="3" t="s">
        <v>1662</v>
      </c>
      <c r="C809" s="4" t="s">
        <v>1669</v>
      </c>
      <c r="D809" s="3" t="s">
        <v>1670</v>
      </c>
      <c r="E809" s="5">
        <v>13988</v>
      </c>
      <c r="F809" s="5">
        <v>15450</v>
      </c>
      <c r="G809" s="5">
        <v>273.38705499999998</v>
      </c>
      <c r="H809" s="5">
        <v>16500.896912</v>
      </c>
      <c r="I809" s="9">
        <v>0.66525100000000004</v>
      </c>
      <c r="J809" s="5">
        <v>10750203</v>
      </c>
      <c r="K809" s="5">
        <v>0</v>
      </c>
      <c r="L809" s="5">
        <v>0</v>
      </c>
      <c r="M809" s="12">
        <f t="shared" si="25"/>
        <v>0</v>
      </c>
      <c r="N809" s="13">
        <f t="shared" si="26"/>
        <v>0</v>
      </c>
    </row>
    <row r="810" spans="2:14" x14ac:dyDescent="0.25">
      <c r="B810" s="3" t="s">
        <v>1662</v>
      </c>
      <c r="C810" s="4" t="s">
        <v>1671</v>
      </c>
      <c r="D810" s="3" t="s">
        <v>1672</v>
      </c>
      <c r="E810" s="5">
        <v>11285</v>
      </c>
      <c r="F810" s="5">
        <v>12979</v>
      </c>
      <c r="G810" s="5">
        <v>219.63510299999999</v>
      </c>
      <c r="H810" s="5">
        <v>16816.529907</v>
      </c>
      <c r="I810" s="9">
        <v>0.58471600000000001</v>
      </c>
      <c r="J810" s="5">
        <v>7376374</v>
      </c>
      <c r="K810" s="5">
        <v>0</v>
      </c>
      <c r="L810" s="5">
        <v>0</v>
      </c>
      <c r="M810" s="12">
        <f t="shared" si="25"/>
        <v>0</v>
      </c>
      <c r="N810" s="13">
        <f t="shared" si="26"/>
        <v>0</v>
      </c>
    </row>
    <row r="811" spans="2:14" x14ac:dyDescent="0.25">
      <c r="B811" s="3" t="s">
        <v>1662</v>
      </c>
      <c r="C811" s="4" t="s">
        <v>1673</v>
      </c>
      <c r="D811" s="3" t="s">
        <v>1674</v>
      </c>
      <c r="E811" s="5">
        <v>13087</v>
      </c>
      <c r="F811" s="5">
        <v>15958</v>
      </c>
      <c r="G811" s="5">
        <v>306.02782300000001</v>
      </c>
      <c r="H811" s="5">
        <v>16232.9689</v>
      </c>
      <c r="I811" s="9">
        <v>0.71307900000000002</v>
      </c>
      <c r="J811" s="5">
        <v>10476434</v>
      </c>
      <c r="K811" s="5">
        <v>0</v>
      </c>
      <c r="L811" s="5">
        <v>0</v>
      </c>
      <c r="M811" s="12">
        <f t="shared" si="25"/>
        <v>0</v>
      </c>
      <c r="N811" s="13">
        <f t="shared" si="26"/>
        <v>0</v>
      </c>
    </row>
    <row r="812" spans="2:14" x14ac:dyDescent="0.25">
      <c r="B812" s="3" t="s">
        <v>1662</v>
      </c>
      <c r="C812" s="4" t="s">
        <v>1675</v>
      </c>
      <c r="D812" s="3" t="s">
        <v>1676</v>
      </c>
      <c r="E812" s="5">
        <v>34236</v>
      </c>
      <c r="F812" s="5">
        <v>35333</v>
      </c>
      <c r="G812" s="5">
        <v>396.59177</v>
      </c>
      <c r="H812" s="5">
        <v>14133.040424999999</v>
      </c>
      <c r="I812" s="9">
        <v>0.82662899999999995</v>
      </c>
      <c r="J812" s="5">
        <v>25590147</v>
      </c>
      <c r="K812" s="5">
        <v>0</v>
      </c>
      <c r="L812" s="5">
        <v>0</v>
      </c>
      <c r="M812" s="12">
        <f t="shared" si="25"/>
        <v>0</v>
      </c>
      <c r="N812" s="13">
        <f t="shared" si="26"/>
        <v>0</v>
      </c>
    </row>
    <row r="813" spans="2:14" x14ac:dyDescent="0.25">
      <c r="B813" s="3" t="s">
        <v>1662</v>
      </c>
      <c r="C813" s="4" t="s">
        <v>1677</v>
      </c>
      <c r="D813" s="3" t="s">
        <v>1678</v>
      </c>
      <c r="E813" s="5">
        <v>25632</v>
      </c>
      <c r="F813" s="5">
        <v>27230</v>
      </c>
      <c r="G813" s="5">
        <v>362.98938700000002</v>
      </c>
      <c r="H813" s="5">
        <v>15179.053916999999</v>
      </c>
      <c r="I813" s="9">
        <v>0.78826600000000002</v>
      </c>
      <c r="J813" s="5">
        <v>21794637</v>
      </c>
      <c r="K813" s="5">
        <v>0</v>
      </c>
      <c r="L813" s="5">
        <v>0</v>
      </c>
      <c r="M813" s="12">
        <f t="shared" si="25"/>
        <v>0</v>
      </c>
      <c r="N813" s="13">
        <f t="shared" si="26"/>
        <v>0</v>
      </c>
    </row>
    <row r="814" spans="2:14" x14ac:dyDescent="0.25">
      <c r="B814" s="3" t="s">
        <v>1662</v>
      </c>
      <c r="C814" s="4" t="s">
        <v>1679</v>
      </c>
      <c r="D814" s="3" t="s">
        <v>1680</v>
      </c>
      <c r="E814" s="5">
        <v>8004</v>
      </c>
      <c r="F814" s="5">
        <v>9382</v>
      </c>
      <c r="G814" s="5">
        <v>221.88104899999999</v>
      </c>
      <c r="H814" s="5">
        <v>15931.291604</v>
      </c>
      <c r="I814" s="9">
        <v>0.57576799999999995</v>
      </c>
      <c r="J814" s="5">
        <v>7004187</v>
      </c>
      <c r="K814" s="5">
        <v>0</v>
      </c>
      <c r="L814" s="5">
        <v>0</v>
      </c>
      <c r="M814" s="12">
        <f t="shared" si="25"/>
        <v>0</v>
      </c>
      <c r="N814" s="13">
        <f t="shared" si="26"/>
        <v>0</v>
      </c>
    </row>
    <row r="815" spans="2:14" x14ac:dyDescent="0.25">
      <c r="B815" s="3" t="s">
        <v>1662</v>
      </c>
      <c r="C815" s="4" t="s">
        <v>1681</v>
      </c>
      <c r="D815" s="3" t="s">
        <v>1682</v>
      </c>
      <c r="E815" s="5">
        <v>14514</v>
      </c>
      <c r="F815" s="5">
        <v>15945</v>
      </c>
      <c r="G815" s="5">
        <v>371.92580700000002</v>
      </c>
      <c r="H815" s="5">
        <v>14394.685132000001</v>
      </c>
      <c r="I815" s="9">
        <v>0.79132199999999997</v>
      </c>
      <c r="J815" s="5">
        <v>10004933</v>
      </c>
      <c r="K815" s="5">
        <v>0</v>
      </c>
      <c r="L815" s="5">
        <v>0</v>
      </c>
      <c r="M815" s="12">
        <f t="shared" si="25"/>
        <v>0</v>
      </c>
      <c r="N815" s="13">
        <f t="shared" si="26"/>
        <v>0</v>
      </c>
    </row>
    <row r="816" spans="2:14" x14ac:dyDescent="0.25">
      <c r="B816" s="3" t="s">
        <v>1662</v>
      </c>
      <c r="C816" s="4" t="s">
        <v>1683</v>
      </c>
      <c r="D816" s="3" t="s">
        <v>1684</v>
      </c>
      <c r="E816" s="5">
        <v>12146</v>
      </c>
      <c r="F816" s="5">
        <v>13386</v>
      </c>
      <c r="G816" s="5">
        <v>378.82847800000002</v>
      </c>
      <c r="H816" s="5">
        <v>15769.213486000001</v>
      </c>
      <c r="I816" s="9">
        <v>0.82164300000000001</v>
      </c>
      <c r="J816" s="5">
        <v>7304125</v>
      </c>
      <c r="K816" s="5">
        <v>0</v>
      </c>
      <c r="L816" s="5">
        <v>0</v>
      </c>
      <c r="M816" s="12">
        <f t="shared" si="25"/>
        <v>0</v>
      </c>
      <c r="N816" s="13">
        <f t="shared" si="26"/>
        <v>0</v>
      </c>
    </row>
    <row r="817" spans="2:14" x14ac:dyDescent="0.25">
      <c r="B817" s="3" t="s">
        <v>1662</v>
      </c>
      <c r="C817" s="4" t="s">
        <v>1685</v>
      </c>
      <c r="D817" s="3" t="s">
        <v>1686</v>
      </c>
      <c r="E817" s="5">
        <v>16125</v>
      </c>
      <c r="F817" s="5">
        <v>17016</v>
      </c>
      <c r="G817" s="5">
        <v>327.071932</v>
      </c>
      <c r="H817" s="5">
        <v>14312.50462</v>
      </c>
      <c r="I817" s="9">
        <v>0.71923899999999996</v>
      </c>
      <c r="J817" s="5">
        <v>8885838</v>
      </c>
      <c r="K817" s="5">
        <v>0</v>
      </c>
      <c r="L817" s="5">
        <v>0</v>
      </c>
      <c r="M817" s="12">
        <f t="shared" si="25"/>
        <v>0</v>
      </c>
      <c r="N817" s="13">
        <f t="shared" si="26"/>
        <v>0</v>
      </c>
    </row>
    <row r="818" spans="2:14" x14ac:dyDescent="0.25">
      <c r="B818" s="3" t="s">
        <v>1662</v>
      </c>
      <c r="C818" s="4" t="s">
        <v>1687</v>
      </c>
      <c r="D818" s="3" t="s">
        <v>1688</v>
      </c>
      <c r="E818" s="5">
        <v>4914</v>
      </c>
      <c r="F818" s="5">
        <v>5308</v>
      </c>
      <c r="G818" s="5">
        <v>201.583459</v>
      </c>
      <c r="H818" s="5">
        <v>14773.214895999999</v>
      </c>
      <c r="I818" s="9">
        <v>0.52732299999999999</v>
      </c>
      <c r="J818" s="5">
        <v>2519724</v>
      </c>
      <c r="K818" s="5">
        <v>0</v>
      </c>
      <c r="L818" s="5">
        <v>0</v>
      </c>
      <c r="M818" s="12">
        <f t="shared" si="25"/>
        <v>0</v>
      </c>
      <c r="N818" s="13">
        <f t="shared" si="26"/>
        <v>0</v>
      </c>
    </row>
    <row r="819" spans="2:14" x14ac:dyDescent="0.25">
      <c r="B819" s="3" t="s">
        <v>1662</v>
      </c>
      <c r="C819" s="4" t="s">
        <v>1689</v>
      </c>
      <c r="D819" s="3" t="s">
        <v>1690</v>
      </c>
      <c r="E819" s="5">
        <v>5922</v>
      </c>
      <c r="F819" s="5">
        <v>6446</v>
      </c>
      <c r="G819" s="5">
        <v>190.27319299999999</v>
      </c>
      <c r="H819" s="5">
        <v>14082.272036</v>
      </c>
      <c r="I819" s="9">
        <v>0.49968400000000002</v>
      </c>
      <c r="J819" s="5">
        <v>2740223</v>
      </c>
      <c r="K819" s="5">
        <v>0</v>
      </c>
      <c r="L819" s="5">
        <v>0</v>
      </c>
      <c r="M819" s="12">
        <f t="shared" si="25"/>
        <v>0</v>
      </c>
      <c r="N819" s="13">
        <f t="shared" si="26"/>
        <v>0</v>
      </c>
    </row>
    <row r="820" spans="2:14" x14ac:dyDescent="0.25">
      <c r="B820" s="3" t="s">
        <v>1662</v>
      </c>
      <c r="C820" s="4" t="s">
        <v>1691</v>
      </c>
      <c r="D820" s="3" t="s">
        <v>1692</v>
      </c>
      <c r="E820" s="5">
        <v>57183</v>
      </c>
      <c r="F820" s="5">
        <v>57979</v>
      </c>
      <c r="G820" s="5">
        <v>402.60728899999998</v>
      </c>
      <c r="H820" s="5">
        <v>14555.434622000001</v>
      </c>
      <c r="I820" s="9">
        <v>0.84210399999999996</v>
      </c>
      <c r="J820" s="5">
        <v>44880265</v>
      </c>
      <c r="K820" s="5">
        <v>0</v>
      </c>
      <c r="L820" s="5">
        <v>0</v>
      </c>
      <c r="M820" s="12">
        <f t="shared" si="25"/>
        <v>0</v>
      </c>
      <c r="N820" s="13">
        <f t="shared" si="26"/>
        <v>0</v>
      </c>
    </row>
    <row r="821" spans="2:14" x14ac:dyDescent="0.25">
      <c r="B821" s="3" t="s">
        <v>1693</v>
      </c>
      <c r="C821" s="4" t="s">
        <v>1694</v>
      </c>
      <c r="D821" s="3" t="s">
        <v>1695</v>
      </c>
      <c r="E821" s="5">
        <v>23728</v>
      </c>
      <c r="F821" s="5">
        <v>24006</v>
      </c>
      <c r="G821" s="5">
        <v>374.22598499999998</v>
      </c>
      <c r="H821" s="5">
        <v>14069.303692</v>
      </c>
      <c r="I821" s="9">
        <v>0.79036499999999998</v>
      </c>
      <c r="J821" s="5">
        <v>10637445</v>
      </c>
      <c r="K821" s="5">
        <v>0</v>
      </c>
      <c r="L821" s="5">
        <v>0</v>
      </c>
      <c r="M821" s="12">
        <f t="shared" si="25"/>
        <v>0</v>
      </c>
      <c r="N821" s="13">
        <f t="shared" si="26"/>
        <v>0</v>
      </c>
    </row>
    <row r="822" spans="2:14" x14ac:dyDescent="0.25">
      <c r="B822" s="3" t="s">
        <v>1693</v>
      </c>
      <c r="C822" s="4" t="s">
        <v>1696</v>
      </c>
      <c r="D822" s="3" t="s">
        <v>1697</v>
      </c>
      <c r="E822" s="5">
        <v>111820</v>
      </c>
      <c r="F822" s="5">
        <v>112500</v>
      </c>
      <c r="G822" s="5">
        <v>687.48600899999997</v>
      </c>
      <c r="H822" s="5">
        <v>16635.053263999998</v>
      </c>
      <c r="I822" s="9">
        <v>1.3219129999999999</v>
      </c>
      <c r="J822" s="5">
        <v>70313003</v>
      </c>
      <c r="K822" s="5">
        <v>1406260</v>
      </c>
      <c r="L822" s="5">
        <v>1437915</v>
      </c>
      <c r="M822" s="12">
        <f t="shared" si="25"/>
        <v>-31655</v>
      </c>
      <c r="N822" s="13">
        <f t="shared" si="26"/>
        <v>-2.2014514070720453E-2</v>
      </c>
    </row>
    <row r="823" spans="2:14" x14ac:dyDescent="0.25">
      <c r="B823" s="3" t="s">
        <v>1693</v>
      </c>
      <c r="C823" s="4" t="s">
        <v>1698</v>
      </c>
      <c r="D823" s="3" t="s">
        <v>1699</v>
      </c>
      <c r="E823" s="5">
        <v>27666</v>
      </c>
      <c r="F823" s="5">
        <v>27865</v>
      </c>
      <c r="G823" s="5">
        <v>317.365476</v>
      </c>
      <c r="H823" s="5">
        <v>14150.586604</v>
      </c>
      <c r="I823" s="9">
        <v>0.70160500000000003</v>
      </c>
      <c r="J823" s="5">
        <v>14055055</v>
      </c>
      <c r="K823" s="5">
        <v>0</v>
      </c>
      <c r="L823" s="5">
        <v>0</v>
      </c>
      <c r="M823" s="12">
        <f t="shared" si="25"/>
        <v>0</v>
      </c>
      <c r="N823" s="13">
        <f t="shared" si="26"/>
        <v>0</v>
      </c>
    </row>
    <row r="824" spans="2:14" x14ac:dyDescent="0.25">
      <c r="B824" s="3" t="s">
        <v>1693</v>
      </c>
      <c r="C824" s="4" t="s">
        <v>1700</v>
      </c>
      <c r="D824" s="3" t="s">
        <v>1701</v>
      </c>
      <c r="E824" s="5">
        <v>29947</v>
      </c>
      <c r="F824" s="5">
        <v>31416</v>
      </c>
      <c r="G824" s="5">
        <v>295.53552300000001</v>
      </c>
      <c r="H824" s="5">
        <v>13763.320299000001</v>
      </c>
      <c r="I824" s="9">
        <v>0.66161999999999999</v>
      </c>
      <c r="J824" s="5">
        <v>11275628</v>
      </c>
      <c r="K824" s="5">
        <v>0</v>
      </c>
      <c r="L824" s="5">
        <v>0</v>
      </c>
      <c r="M824" s="12">
        <f t="shared" si="25"/>
        <v>0</v>
      </c>
      <c r="N824" s="13">
        <f t="shared" si="26"/>
        <v>0</v>
      </c>
    </row>
    <row r="825" spans="2:14" x14ac:dyDescent="0.25">
      <c r="B825" s="3" t="s">
        <v>1693</v>
      </c>
      <c r="C825" s="4" t="s">
        <v>1702</v>
      </c>
      <c r="D825" s="3" t="s">
        <v>1703</v>
      </c>
      <c r="E825" s="5">
        <v>43353</v>
      </c>
      <c r="F825" s="5">
        <v>43626</v>
      </c>
      <c r="G825" s="5">
        <v>349.27240599999999</v>
      </c>
      <c r="H825" s="5">
        <v>15901.325005999999</v>
      </c>
      <c r="I825" s="9">
        <v>0.77677499999999999</v>
      </c>
      <c r="J825" s="5">
        <v>18946015</v>
      </c>
      <c r="K825" s="5">
        <v>0</v>
      </c>
      <c r="L825" s="5">
        <v>0</v>
      </c>
      <c r="M825" s="12">
        <f t="shared" si="25"/>
        <v>0</v>
      </c>
      <c r="N825" s="13">
        <f t="shared" si="26"/>
        <v>0</v>
      </c>
    </row>
    <row r="826" spans="2:14" x14ac:dyDescent="0.25">
      <c r="B826" s="3" t="s">
        <v>1693</v>
      </c>
      <c r="C826" s="4" t="s">
        <v>1704</v>
      </c>
      <c r="D826" s="3" t="s">
        <v>1705</v>
      </c>
      <c r="E826" s="5">
        <v>66682</v>
      </c>
      <c r="F826" s="5">
        <v>94540</v>
      </c>
      <c r="G826" s="5">
        <v>344.04439400000001</v>
      </c>
      <c r="H826" s="5">
        <v>19984.209637</v>
      </c>
      <c r="I826" s="9">
        <v>0.82615400000000005</v>
      </c>
      <c r="J826" s="5">
        <v>31606565</v>
      </c>
      <c r="K826" s="5">
        <v>0</v>
      </c>
      <c r="L826" s="5">
        <v>0</v>
      </c>
      <c r="M826" s="12">
        <f t="shared" si="25"/>
        <v>0</v>
      </c>
      <c r="N826" s="13">
        <f t="shared" si="26"/>
        <v>0</v>
      </c>
    </row>
    <row r="827" spans="2:14" x14ac:dyDescent="0.25">
      <c r="B827" s="3" t="s">
        <v>1693</v>
      </c>
      <c r="C827" s="4" t="s">
        <v>1706</v>
      </c>
      <c r="D827" s="3" t="s">
        <v>1707</v>
      </c>
      <c r="E827" s="5">
        <v>106903</v>
      </c>
      <c r="F827" s="5">
        <v>108107</v>
      </c>
      <c r="G827" s="5">
        <v>519.51539700000001</v>
      </c>
      <c r="H827" s="5">
        <v>14080.797779</v>
      </c>
      <c r="I827" s="9">
        <v>1.0202560000000001</v>
      </c>
      <c r="J827" s="5">
        <v>76281789</v>
      </c>
      <c r="K827" s="5">
        <v>0</v>
      </c>
      <c r="L827" s="5">
        <v>0</v>
      </c>
      <c r="M827" s="12">
        <f t="shared" si="25"/>
        <v>0</v>
      </c>
      <c r="N827" s="13">
        <f t="shared" si="26"/>
        <v>0</v>
      </c>
    </row>
    <row r="828" spans="2:14" x14ac:dyDescent="0.25">
      <c r="B828" s="3" t="s">
        <v>1693</v>
      </c>
      <c r="C828" s="4" t="s">
        <v>1708</v>
      </c>
      <c r="D828" s="3" t="s">
        <v>1709</v>
      </c>
      <c r="E828" s="5">
        <v>16501</v>
      </c>
      <c r="F828" s="5">
        <v>17163</v>
      </c>
      <c r="G828" s="5">
        <v>413.17479500000002</v>
      </c>
      <c r="H828" s="5">
        <v>12736.420701999999</v>
      </c>
      <c r="I828" s="9">
        <v>0.83313099999999995</v>
      </c>
      <c r="J828" s="5">
        <v>10976720</v>
      </c>
      <c r="K828" s="5">
        <v>0</v>
      </c>
      <c r="L828" s="5">
        <v>0</v>
      </c>
      <c r="M828" s="12">
        <f t="shared" si="25"/>
        <v>0</v>
      </c>
      <c r="N828" s="13">
        <f t="shared" si="26"/>
        <v>0</v>
      </c>
    </row>
    <row r="829" spans="2:14" x14ac:dyDescent="0.25">
      <c r="B829" s="3" t="s">
        <v>1693</v>
      </c>
      <c r="C829" s="4" t="s">
        <v>1710</v>
      </c>
      <c r="D829" s="3" t="s">
        <v>1711</v>
      </c>
      <c r="E829" s="5">
        <v>34158</v>
      </c>
      <c r="F829" s="5">
        <v>34495</v>
      </c>
      <c r="G829" s="5">
        <v>252.58156299999999</v>
      </c>
      <c r="H829" s="5">
        <v>16766.279816999999</v>
      </c>
      <c r="I829" s="9">
        <v>0.63610100000000003</v>
      </c>
      <c r="J829" s="5">
        <v>13557666</v>
      </c>
      <c r="K829" s="5">
        <v>0</v>
      </c>
      <c r="L829" s="5">
        <v>0</v>
      </c>
      <c r="M829" s="12">
        <f t="shared" si="25"/>
        <v>0</v>
      </c>
      <c r="N829" s="13">
        <f t="shared" si="26"/>
        <v>0</v>
      </c>
    </row>
    <row r="830" spans="2:14" x14ac:dyDescent="0.25">
      <c r="B830" s="3" t="s">
        <v>1693</v>
      </c>
      <c r="C830" s="4" t="s">
        <v>1712</v>
      </c>
      <c r="D830" s="3" t="s">
        <v>1713</v>
      </c>
      <c r="E830" s="5">
        <v>37786</v>
      </c>
      <c r="F830" s="5">
        <v>38560</v>
      </c>
      <c r="G830" s="5">
        <v>408.243335</v>
      </c>
      <c r="H830" s="5">
        <v>13500.044805</v>
      </c>
      <c r="I830" s="9">
        <v>0.83611500000000005</v>
      </c>
      <c r="J830" s="5">
        <v>18805810</v>
      </c>
      <c r="K830" s="5">
        <v>0</v>
      </c>
      <c r="L830" s="5">
        <v>0</v>
      </c>
      <c r="M830" s="12">
        <f t="shared" si="25"/>
        <v>0</v>
      </c>
      <c r="N830" s="13">
        <f t="shared" si="26"/>
        <v>0</v>
      </c>
    </row>
    <row r="831" spans="2:14" x14ac:dyDescent="0.25">
      <c r="B831" s="3" t="s">
        <v>1693</v>
      </c>
      <c r="C831" s="4" t="s">
        <v>1714</v>
      </c>
      <c r="D831" s="3" t="s">
        <v>1715</v>
      </c>
      <c r="E831" s="5">
        <v>278892</v>
      </c>
      <c r="F831" s="5">
        <v>280074</v>
      </c>
      <c r="G831" s="5">
        <v>572.05060100000003</v>
      </c>
      <c r="H831" s="5">
        <v>13725.336259</v>
      </c>
      <c r="I831" s="9">
        <v>1.098306</v>
      </c>
      <c r="J831" s="5">
        <v>142651725</v>
      </c>
      <c r="K831" s="5">
        <v>0</v>
      </c>
      <c r="L831" s="5">
        <v>0</v>
      </c>
      <c r="M831" s="12">
        <f t="shared" si="25"/>
        <v>0</v>
      </c>
      <c r="N831" s="13">
        <f t="shared" si="26"/>
        <v>0</v>
      </c>
    </row>
    <row r="832" spans="2:14" x14ac:dyDescent="0.25">
      <c r="B832" s="3" t="s">
        <v>1693</v>
      </c>
      <c r="C832" s="4" t="s">
        <v>1716</v>
      </c>
      <c r="D832" s="3" t="s">
        <v>1717</v>
      </c>
      <c r="E832" s="5">
        <v>25544</v>
      </c>
      <c r="F832" s="5">
        <v>25953</v>
      </c>
      <c r="G832" s="5">
        <v>189.90972099999999</v>
      </c>
      <c r="H832" s="5">
        <v>14316.690612</v>
      </c>
      <c r="I832" s="9">
        <v>0.50241899999999995</v>
      </c>
      <c r="J832" s="5">
        <v>6162145</v>
      </c>
      <c r="K832" s="5">
        <v>0</v>
      </c>
      <c r="L832" s="5">
        <v>0</v>
      </c>
      <c r="M832" s="12">
        <f t="shared" si="25"/>
        <v>0</v>
      </c>
      <c r="N832" s="13">
        <f t="shared" si="26"/>
        <v>0</v>
      </c>
    </row>
    <row r="833" spans="2:14" x14ac:dyDescent="0.25">
      <c r="B833" s="3" t="s">
        <v>1693</v>
      </c>
      <c r="C833" s="4" t="s">
        <v>1718</v>
      </c>
      <c r="D833" s="3" t="s">
        <v>1719</v>
      </c>
      <c r="E833" s="5">
        <v>100209</v>
      </c>
      <c r="F833" s="5">
        <v>101657</v>
      </c>
      <c r="G833" s="5">
        <v>647.08815900000002</v>
      </c>
      <c r="H833" s="5">
        <v>13525.681067</v>
      </c>
      <c r="I833" s="9">
        <v>1.214135</v>
      </c>
      <c r="J833" s="5">
        <v>58968005</v>
      </c>
      <c r="K833" s="5">
        <v>1179360</v>
      </c>
      <c r="L833" s="5">
        <v>1079859</v>
      </c>
      <c r="M833" s="12">
        <f t="shared" si="25"/>
        <v>99501</v>
      </c>
      <c r="N833" s="13">
        <f t="shared" si="26"/>
        <v>9.2142585281967365E-2</v>
      </c>
    </row>
    <row r="834" spans="2:14" x14ac:dyDescent="0.25">
      <c r="B834" s="3" t="s">
        <v>1693</v>
      </c>
      <c r="C834" s="4" t="s">
        <v>1720</v>
      </c>
      <c r="D834" s="3" t="s">
        <v>1721</v>
      </c>
      <c r="E834" s="5">
        <v>126973</v>
      </c>
      <c r="F834" s="5">
        <v>127320</v>
      </c>
      <c r="G834" s="5">
        <v>546.26475000000005</v>
      </c>
      <c r="H834" s="5">
        <v>12188.276287000001</v>
      </c>
      <c r="I834" s="9">
        <v>1.0358320000000001</v>
      </c>
      <c r="J834" s="5">
        <v>69830068</v>
      </c>
      <c r="K834" s="5">
        <v>0</v>
      </c>
      <c r="L834" s="5">
        <v>0</v>
      </c>
      <c r="M834" s="12">
        <f t="shared" si="25"/>
        <v>0</v>
      </c>
      <c r="N834" s="13">
        <f t="shared" si="26"/>
        <v>0</v>
      </c>
    </row>
    <row r="835" spans="2:14" x14ac:dyDescent="0.25">
      <c r="B835" s="3" t="s">
        <v>1693</v>
      </c>
      <c r="C835" s="4" t="s">
        <v>1722</v>
      </c>
      <c r="D835" s="3" t="s">
        <v>1723</v>
      </c>
      <c r="E835" s="5">
        <v>244474</v>
      </c>
      <c r="F835" s="5">
        <v>245197</v>
      </c>
      <c r="G835" s="5">
        <v>433.60127999999997</v>
      </c>
      <c r="H835" s="5">
        <v>12036.580945</v>
      </c>
      <c r="I835" s="9">
        <v>0.85554799999999998</v>
      </c>
      <c r="J835" s="5">
        <v>118682482</v>
      </c>
      <c r="K835" s="5">
        <v>0</v>
      </c>
      <c r="L835" s="5">
        <v>0</v>
      </c>
      <c r="M835" s="12">
        <f t="shared" si="25"/>
        <v>0</v>
      </c>
      <c r="N835" s="13">
        <f t="shared" si="26"/>
        <v>0</v>
      </c>
    </row>
    <row r="836" spans="2:14" x14ac:dyDescent="0.25">
      <c r="B836" s="3" t="s">
        <v>1693</v>
      </c>
      <c r="C836" s="4" t="s">
        <v>1724</v>
      </c>
      <c r="D836" s="3" t="s">
        <v>1725</v>
      </c>
      <c r="E836" s="5">
        <v>22727</v>
      </c>
      <c r="F836" s="5">
        <v>25448</v>
      </c>
      <c r="G836" s="5">
        <v>177.86325099999999</v>
      </c>
      <c r="H836" s="5">
        <v>15955.514982000001</v>
      </c>
      <c r="I836" s="9">
        <v>0.50651000000000002</v>
      </c>
      <c r="J836" s="5">
        <v>11416388</v>
      </c>
      <c r="K836" s="5">
        <v>0</v>
      </c>
      <c r="L836" s="5">
        <v>0</v>
      </c>
      <c r="M836" s="12">
        <f t="shared" si="25"/>
        <v>0</v>
      </c>
      <c r="N836" s="13">
        <f t="shared" si="26"/>
        <v>0</v>
      </c>
    </row>
    <row r="837" spans="2:14" x14ac:dyDescent="0.25">
      <c r="B837" s="3" t="s">
        <v>1693</v>
      </c>
      <c r="C837" s="4" t="s">
        <v>1726</v>
      </c>
      <c r="D837" s="3" t="s">
        <v>1727</v>
      </c>
      <c r="E837" s="5">
        <v>113911</v>
      </c>
      <c r="F837" s="5">
        <v>121014</v>
      </c>
      <c r="G837" s="5">
        <v>513.98777800000005</v>
      </c>
      <c r="H837" s="5">
        <v>14874.949741</v>
      </c>
      <c r="I837" s="9">
        <v>1.022729</v>
      </c>
      <c r="J837" s="5">
        <v>66356506</v>
      </c>
      <c r="K837" s="5">
        <v>0</v>
      </c>
      <c r="L837" s="5">
        <v>0</v>
      </c>
      <c r="M837" s="12">
        <f t="shared" ref="M837:M900" si="27">K837-L837</f>
        <v>0</v>
      </c>
      <c r="N837" s="13">
        <f t="shared" ref="N837:N900" si="28">IF(L837=0,0,M837/L837)</f>
        <v>0</v>
      </c>
    </row>
    <row r="838" spans="2:14" x14ac:dyDescent="0.25">
      <c r="B838" s="3" t="s">
        <v>1693</v>
      </c>
      <c r="C838" s="4" t="s">
        <v>1728</v>
      </c>
      <c r="D838" s="3" t="s">
        <v>1729</v>
      </c>
      <c r="E838" s="5">
        <v>28539</v>
      </c>
      <c r="F838" s="5">
        <v>29159</v>
      </c>
      <c r="G838" s="5">
        <v>135.328372</v>
      </c>
      <c r="H838" s="5">
        <v>15248.812222</v>
      </c>
      <c r="I838" s="9">
        <v>0.42927700000000002</v>
      </c>
      <c r="J838" s="5">
        <v>5134643</v>
      </c>
      <c r="K838" s="5">
        <v>0</v>
      </c>
      <c r="L838" s="5">
        <v>0</v>
      </c>
      <c r="M838" s="12">
        <f t="shared" si="27"/>
        <v>0</v>
      </c>
      <c r="N838" s="13">
        <f t="shared" si="28"/>
        <v>0</v>
      </c>
    </row>
    <row r="839" spans="2:14" x14ac:dyDescent="0.25">
      <c r="B839" s="3" t="s">
        <v>1693</v>
      </c>
      <c r="C839" s="4" t="s">
        <v>1730</v>
      </c>
      <c r="D839" s="3" t="s">
        <v>1731</v>
      </c>
      <c r="E839" s="5">
        <v>24581</v>
      </c>
      <c r="F839" s="5">
        <v>24842</v>
      </c>
      <c r="G839" s="5">
        <v>261.33588300000002</v>
      </c>
      <c r="H839" s="5">
        <v>13877.134006</v>
      </c>
      <c r="I839" s="9">
        <v>0.609151</v>
      </c>
      <c r="J839" s="5">
        <v>10130011</v>
      </c>
      <c r="K839" s="5">
        <v>0</v>
      </c>
      <c r="L839" s="5">
        <v>0</v>
      </c>
      <c r="M839" s="12">
        <f t="shared" si="27"/>
        <v>0</v>
      </c>
      <c r="N839" s="13">
        <f t="shared" si="28"/>
        <v>0</v>
      </c>
    </row>
    <row r="840" spans="2:14" x14ac:dyDescent="0.25">
      <c r="B840" s="3" t="s">
        <v>1732</v>
      </c>
      <c r="C840" s="4" t="s">
        <v>1733</v>
      </c>
      <c r="D840" s="3" t="s">
        <v>1734</v>
      </c>
      <c r="E840" s="5">
        <v>26578</v>
      </c>
      <c r="F840" s="5">
        <v>27473</v>
      </c>
      <c r="G840" s="5">
        <v>165.616533</v>
      </c>
      <c r="H840" s="5">
        <v>17048.097862999999</v>
      </c>
      <c r="I840" s="9">
        <v>0.50257200000000002</v>
      </c>
      <c r="J840" s="5">
        <v>8339961</v>
      </c>
      <c r="K840" s="5">
        <v>0</v>
      </c>
      <c r="L840" s="5">
        <v>0</v>
      </c>
      <c r="M840" s="12">
        <f t="shared" si="27"/>
        <v>0</v>
      </c>
      <c r="N840" s="13">
        <f t="shared" si="28"/>
        <v>0</v>
      </c>
    </row>
    <row r="841" spans="2:14" x14ac:dyDescent="0.25">
      <c r="B841" s="3" t="s">
        <v>1732</v>
      </c>
      <c r="C841" s="4" t="s">
        <v>1735</v>
      </c>
      <c r="D841" s="3" t="s">
        <v>1736</v>
      </c>
      <c r="E841" s="5">
        <v>13046</v>
      </c>
      <c r="F841" s="5">
        <v>15314</v>
      </c>
      <c r="G841" s="5">
        <v>253.26172099999999</v>
      </c>
      <c r="H841" s="5">
        <v>14726.165414999999</v>
      </c>
      <c r="I841" s="9">
        <v>0.60837200000000002</v>
      </c>
      <c r="J841" s="5">
        <v>4609145</v>
      </c>
      <c r="K841" s="5">
        <v>0</v>
      </c>
      <c r="L841" s="5">
        <v>0</v>
      </c>
      <c r="M841" s="12">
        <f t="shared" si="27"/>
        <v>0</v>
      </c>
      <c r="N841" s="13">
        <f t="shared" si="28"/>
        <v>0</v>
      </c>
    </row>
    <row r="842" spans="2:14" x14ac:dyDescent="0.25">
      <c r="B842" s="3" t="s">
        <v>1732</v>
      </c>
      <c r="C842" s="4" t="s">
        <v>1737</v>
      </c>
      <c r="D842" s="3" t="s">
        <v>1738</v>
      </c>
      <c r="E842" s="5">
        <v>41797</v>
      </c>
      <c r="F842" s="5">
        <v>42752</v>
      </c>
      <c r="G842" s="5">
        <v>263.62390099999999</v>
      </c>
      <c r="H842" s="5">
        <v>19917.402755999999</v>
      </c>
      <c r="I842" s="9">
        <v>0.69805099999999998</v>
      </c>
      <c r="J842" s="5">
        <v>20680868</v>
      </c>
      <c r="K842" s="5">
        <v>0</v>
      </c>
      <c r="L842" s="5">
        <v>0</v>
      </c>
      <c r="M842" s="12">
        <f t="shared" si="27"/>
        <v>0</v>
      </c>
      <c r="N842" s="13">
        <f t="shared" si="28"/>
        <v>0</v>
      </c>
    </row>
    <row r="843" spans="2:14" x14ac:dyDescent="0.25">
      <c r="B843" s="3" t="s">
        <v>1732</v>
      </c>
      <c r="C843" s="4" t="s">
        <v>1739</v>
      </c>
      <c r="D843" s="3" t="s">
        <v>1740</v>
      </c>
      <c r="E843" s="5">
        <v>58109</v>
      </c>
      <c r="F843" s="5">
        <v>61366</v>
      </c>
      <c r="G843" s="5">
        <v>428.94215000000003</v>
      </c>
      <c r="H843" s="5">
        <v>15408.002082000001</v>
      </c>
      <c r="I843" s="9">
        <v>0.89578199999999997</v>
      </c>
      <c r="J843" s="5">
        <v>30045520</v>
      </c>
      <c r="K843" s="5">
        <v>0</v>
      </c>
      <c r="L843" s="5">
        <v>0</v>
      </c>
      <c r="M843" s="12">
        <f t="shared" si="27"/>
        <v>0</v>
      </c>
      <c r="N843" s="13">
        <f t="shared" si="28"/>
        <v>0</v>
      </c>
    </row>
    <row r="844" spans="2:14" x14ac:dyDescent="0.25">
      <c r="B844" s="3" t="s">
        <v>1732</v>
      </c>
      <c r="C844" s="4" t="s">
        <v>1741</v>
      </c>
      <c r="D844" s="3" t="s">
        <v>1742</v>
      </c>
      <c r="E844" s="5">
        <v>37664</v>
      </c>
      <c r="F844" s="5">
        <v>39747</v>
      </c>
      <c r="G844" s="5">
        <v>482.31396100000001</v>
      </c>
      <c r="H844" s="5">
        <v>14280.025223000001</v>
      </c>
      <c r="I844" s="9">
        <v>0.96424699999999997</v>
      </c>
      <c r="J844" s="5">
        <v>18200951</v>
      </c>
      <c r="K844" s="5">
        <v>0</v>
      </c>
      <c r="L844" s="5">
        <v>0</v>
      </c>
      <c r="M844" s="12">
        <f t="shared" si="27"/>
        <v>0</v>
      </c>
      <c r="N844" s="13">
        <f t="shared" si="28"/>
        <v>0</v>
      </c>
    </row>
    <row r="845" spans="2:14" x14ac:dyDescent="0.25">
      <c r="B845" s="3" t="s">
        <v>1732</v>
      </c>
      <c r="C845" s="4" t="s">
        <v>1743</v>
      </c>
      <c r="D845" s="3" t="s">
        <v>1744</v>
      </c>
      <c r="E845" s="5">
        <v>70011</v>
      </c>
      <c r="F845" s="5">
        <v>71540</v>
      </c>
      <c r="G845" s="5">
        <v>487.40037699999999</v>
      </c>
      <c r="H845" s="5">
        <v>17966.816329000001</v>
      </c>
      <c r="I845" s="9">
        <v>1.024343</v>
      </c>
      <c r="J845" s="5">
        <v>40694587</v>
      </c>
      <c r="K845" s="5">
        <v>0</v>
      </c>
      <c r="L845" s="5">
        <v>0</v>
      </c>
      <c r="M845" s="12">
        <f t="shared" si="27"/>
        <v>0</v>
      </c>
      <c r="N845" s="13">
        <f t="shared" si="28"/>
        <v>0</v>
      </c>
    </row>
    <row r="846" spans="2:14" x14ac:dyDescent="0.25">
      <c r="B846" s="3" t="s">
        <v>1732</v>
      </c>
      <c r="C846" s="4" t="s">
        <v>1745</v>
      </c>
      <c r="D846" s="3" t="s">
        <v>1746</v>
      </c>
      <c r="E846" s="5">
        <v>28346</v>
      </c>
      <c r="F846" s="5">
        <v>35858</v>
      </c>
      <c r="G846" s="5">
        <v>309.13868600000001</v>
      </c>
      <c r="H846" s="5">
        <v>15274.966662000001</v>
      </c>
      <c r="I846" s="9">
        <v>0.70447199999999999</v>
      </c>
      <c r="J846" s="5">
        <v>15753034</v>
      </c>
      <c r="K846" s="5">
        <v>0</v>
      </c>
      <c r="L846" s="5">
        <v>0</v>
      </c>
      <c r="M846" s="12">
        <f t="shared" si="27"/>
        <v>0</v>
      </c>
      <c r="N846" s="13">
        <f t="shared" si="28"/>
        <v>0</v>
      </c>
    </row>
    <row r="847" spans="2:14" x14ac:dyDescent="0.25">
      <c r="B847" s="3" t="s">
        <v>1732</v>
      </c>
      <c r="C847" s="4" t="s">
        <v>1747</v>
      </c>
      <c r="D847" s="3" t="s">
        <v>1748</v>
      </c>
      <c r="E847" s="5">
        <v>21795</v>
      </c>
      <c r="F847" s="5">
        <v>22247</v>
      </c>
      <c r="G847" s="5">
        <v>180.10059799999999</v>
      </c>
      <c r="H847" s="5">
        <v>14943.339665</v>
      </c>
      <c r="I847" s="9">
        <v>0.495757</v>
      </c>
      <c r="J847" s="5">
        <v>7793746</v>
      </c>
      <c r="K847" s="5">
        <v>0</v>
      </c>
      <c r="L847" s="5">
        <v>0</v>
      </c>
      <c r="M847" s="12">
        <f t="shared" si="27"/>
        <v>0</v>
      </c>
      <c r="N847" s="13">
        <f t="shared" si="28"/>
        <v>0</v>
      </c>
    </row>
    <row r="848" spans="2:14" x14ac:dyDescent="0.25">
      <c r="B848" s="3" t="s">
        <v>1732</v>
      </c>
      <c r="C848" s="4" t="s">
        <v>1749</v>
      </c>
      <c r="D848" s="3" t="s">
        <v>1750</v>
      </c>
      <c r="E848" s="5">
        <v>12974</v>
      </c>
      <c r="F848" s="5">
        <v>14957</v>
      </c>
      <c r="G848" s="5">
        <v>277.98328500000002</v>
      </c>
      <c r="H848" s="5">
        <v>13856.193695</v>
      </c>
      <c r="I848" s="9">
        <v>0.63517800000000002</v>
      </c>
      <c r="J848" s="5">
        <v>4127481</v>
      </c>
      <c r="K848" s="5">
        <v>0</v>
      </c>
      <c r="L848" s="5">
        <v>0</v>
      </c>
      <c r="M848" s="12">
        <f t="shared" si="27"/>
        <v>0</v>
      </c>
      <c r="N848" s="13">
        <f t="shared" si="28"/>
        <v>0</v>
      </c>
    </row>
    <row r="849" spans="2:14" x14ac:dyDescent="0.25">
      <c r="B849" s="3" t="s">
        <v>1732</v>
      </c>
      <c r="C849" s="4" t="s">
        <v>1751</v>
      </c>
      <c r="D849" s="3" t="s">
        <v>1752</v>
      </c>
      <c r="E849" s="5">
        <v>16010</v>
      </c>
      <c r="F849" s="5">
        <v>18393</v>
      </c>
      <c r="G849" s="5">
        <v>296.37508800000001</v>
      </c>
      <c r="H849" s="5">
        <v>12528.158525999999</v>
      </c>
      <c r="I849" s="9">
        <v>0.645509</v>
      </c>
      <c r="J849" s="5">
        <v>7963607</v>
      </c>
      <c r="K849" s="5">
        <v>0</v>
      </c>
      <c r="L849" s="5">
        <v>0</v>
      </c>
      <c r="M849" s="12">
        <f t="shared" si="27"/>
        <v>0</v>
      </c>
      <c r="N849" s="13">
        <f t="shared" si="28"/>
        <v>0</v>
      </c>
    </row>
    <row r="850" spans="2:14" x14ac:dyDescent="0.25">
      <c r="B850" s="3" t="s">
        <v>1732</v>
      </c>
      <c r="C850" s="4" t="s">
        <v>1753</v>
      </c>
      <c r="D850" s="3" t="s">
        <v>1754</v>
      </c>
      <c r="E850" s="5">
        <v>20274</v>
      </c>
      <c r="F850" s="5">
        <v>21382</v>
      </c>
      <c r="G850" s="5">
        <v>340.35637500000001</v>
      </c>
      <c r="H850" s="5">
        <v>15701.530828000001</v>
      </c>
      <c r="I850" s="9">
        <v>0.75985599999999998</v>
      </c>
      <c r="J850" s="5">
        <v>12569372</v>
      </c>
      <c r="K850" s="5">
        <v>0</v>
      </c>
      <c r="L850" s="5">
        <v>0</v>
      </c>
      <c r="M850" s="12">
        <f t="shared" si="27"/>
        <v>0</v>
      </c>
      <c r="N850" s="13">
        <f t="shared" si="28"/>
        <v>0</v>
      </c>
    </row>
    <row r="851" spans="2:14" x14ac:dyDescent="0.25">
      <c r="B851" s="3" t="s">
        <v>1732</v>
      </c>
      <c r="C851" s="4" t="s">
        <v>1755</v>
      </c>
      <c r="D851" s="3" t="s">
        <v>1756</v>
      </c>
      <c r="E851" s="5">
        <v>302259</v>
      </c>
      <c r="F851" s="5">
        <v>308892</v>
      </c>
      <c r="G851" s="5">
        <v>591.56862899999999</v>
      </c>
      <c r="H851" s="5">
        <v>16676.758869000001</v>
      </c>
      <c r="I851" s="9">
        <v>1.170838</v>
      </c>
      <c r="J851" s="5">
        <v>225352718</v>
      </c>
      <c r="K851" s="5">
        <v>4507054</v>
      </c>
      <c r="L851" s="5">
        <v>3688673</v>
      </c>
      <c r="M851" s="12">
        <f t="shared" si="27"/>
        <v>818381</v>
      </c>
      <c r="N851" s="13">
        <f t="shared" si="28"/>
        <v>0.22186325543088259</v>
      </c>
    </row>
    <row r="852" spans="2:14" x14ac:dyDescent="0.25">
      <c r="B852" s="3" t="s">
        <v>1732</v>
      </c>
      <c r="C852" s="4" t="s">
        <v>1757</v>
      </c>
      <c r="D852" s="3" t="s">
        <v>1758</v>
      </c>
      <c r="E852" s="5">
        <v>9789</v>
      </c>
      <c r="F852" s="5">
        <v>19522</v>
      </c>
      <c r="G852" s="5">
        <v>429.58411000000001</v>
      </c>
      <c r="H852" s="5">
        <v>16107.831545999999</v>
      </c>
      <c r="I852" s="9">
        <v>0.90667799999999998</v>
      </c>
      <c r="J852" s="5">
        <v>5852005</v>
      </c>
      <c r="K852" s="5">
        <v>0</v>
      </c>
      <c r="L852" s="5">
        <v>0</v>
      </c>
      <c r="M852" s="12">
        <f t="shared" si="27"/>
        <v>0</v>
      </c>
      <c r="N852" s="13">
        <f t="shared" si="28"/>
        <v>0</v>
      </c>
    </row>
    <row r="853" spans="2:14" x14ac:dyDescent="0.25">
      <c r="B853" s="3" t="s">
        <v>1732</v>
      </c>
      <c r="C853" s="4" t="s">
        <v>1759</v>
      </c>
      <c r="D853" s="3" t="s">
        <v>1760</v>
      </c>
      <c r="E853" s="5">
        <v>20003</v>
      </c>
      <c r="F853" s="5">
        <v>20347</v>
      </c>
      <c r="G853" s="5">
        <v>236.30274700000001</v>
      </c>
      <c r="H853" s="5">
        <v>16155.607359</v>
      </c>
      <c r="I853" s="9">
        <v>0.60173900000000002</v>
      </c>
      <c r="J853" s="5">
        <v>6988678</v>
      </c>
      <c r="K853" s="5">
        <v>0</v>
      </c>
      <c r="L853" s="5">
        <v>0</v>
      </c>
      <c r="M853" s="12">
        <f t="shared" si="27"/>
        <v>0</v>
      </c>
      <c r="N853" s="13">
        <f t="shared" si="28"/>
        <v>0</v>
      </c>
    </row>
    <row r="854" spans="2:14" x14ac:dyDescent="0.25">
      <c r="B854" s="3" t="s">
        <v>1761</v>
      </c>
      <c r="C854" s="4" t="s">
        <v>1762</v>
      </c>
      <c r="D854" s="3" t="s">
        <v>1763</v>
      </c>
      <c r="E854" s="5">
        <v>54690</v>
      </c>
      <c r="F854" s="5">
        <v>55481</v>
      </c>
      <c r="G854" s="5">
        <v>937.87334399999997</v>
      </c>
      <c r="H854" s="5">
        <v>15545.260816</v>
      </c>
      <c r="I854" s="9">
        <v>1.7024349999999999</v>
      </c>
      <c r="J854" s="5">
        <v>41817922</v>
      </c>
      <c r="K854" s="5">
        <v>836358</v>
      </c>
      <c r="L854" s="5">
        <v>792640</v>
      </c>
      <c r="M854" s="12">
        <f t="shared" si="27"/>
        <v>43718</v>
      </c>
      <c r="N854" s="13">
        <f t="shared" si="28"/>
        <v>5.5154925312878481E-2</v>
      </c>
    </row>
    <row r="855" spans="2:14" x14ac:dyDescent="0.25">
      <c r="B855" s="3" t="s">
        <v>1761</v>
      </c>
      <c r="C855" s="4" t="s">
        <v>1764</v>
      </c>
      <c r="D855" s="3" t="s">
        <v>1765</v>
      </c>
      <c r="E855" s="5">
        <v>334316</v>
      </c>
      <c r="F855" s="5">
        <v>377643</v>
      </c>
      <c r="G855" s="5">
        <v>426.20673199999999</v>
      </c>
      <c r="H855" s="5">
        <v>19485.677530000001</v>
      </c>
      <c r="I855" s="9">
        <v>0.94902900000000001</v>
      </c>
      <c r="J855" s="5">
        <v>167619338</v>
      </c>
      <c r="K855" s="5">
        <v>0</v>
      </c>
      <c r="L855" s="5">
        <v>0</v>
      </c>
      <c r="M855" s="12">
        <f t="shared" si="27"/>
        <v>0</v>
      </c>
      <c r="N855" s="13">
        <f t="shared" si="28"/>
        <v>0</v>
      </c>
    </row>
    <row r="856" spans="2:14" x14ac:dyDescent="0.25">
      <c r="B856" s="3" t="s">
        <v>1761</v>
      </c>
      <c r="C856" s="4" t="s">
        <v>1766</v>
      </c>
      <c r="D856" s="3" t="s">
        <v>1767</v>
      </c>
      <c r="E856" s="5">
        <v>30223</v>
      </c>
      <c r="F856" s="5">
        <v>30654</v>
      </c>
      <c r="G856" s="5">
        <v>466.14559300000002</v>
      </c>
      <c r="H856" s="5">
        <v>16796.025046999999</v>
      </c>
      <c r="I856" s="9">
        <v>0.97420499999999999</v>
      </c>
      <c r="J856" s="5">
        <v>16014907</v>
      </c>
      <c r="K856" s="5">
        <v>0</v>
      </c>
      <c r="L856" s="5">
        <v>0</v>
      </c>
      <c r="M856" s="12">
        <f t="shared" si="27"/>
        <v>0</v>
      </c>
      <c r="N856" s="13">
        <f t="shared" si="28"/>
        <v>0</v>
      </c>
    </row>
    <row r="857" spans="2:14" x14ac:dyDescent="0.25">
      <c r="B857" s="3" t="s">
        <v>1761</v>
      </c>
      <c r="C857" s="4" t="s">
        <v>1768</v>
      </c>
      <c r="D857" s="3" t="s">
        <v>1769</v>
      </c>
      <c r="E857" s="5">
        <v>170404</v>
      </c>
      <c r="F857" s="5">
        <v>172893</v>
      </c>
      <c r="G857" s="5">
        <v>558.84975699999995</v>
      </c>
      <c r="H857" s="5">
        <v>17769.584446000001</v>
      </c>
      <c r="I857" s="9">
        <v>1.134533</v>
      </c>
      <c r="J857" s="5">
        <v>129456703</v>
      </c>
      <c r="K857" s="5">
        <v>1383423</v>
      </c>
      <c r="L857" s="5">
        <v>1028617</v>
      </c>
      <c r="M857" s="12">
        <f t="shared" si="27"/>
        <v>354806</v>
      </c>
      <c r="N857" s="13">
        <f t="shared" si="28"/>
        <v>0.34493499524118304</v>
      </c>
    </row>
    <row r="858" spans="2:14" x14ac:dyDescent="0.25">
      <c r="B858" s="3" t="s">
        <v>1761</v>
      </c>
      <c r="C858" s="4" t="s">
        <v>1770</v>
      </c>
      <c r="D858" s="3" t="s">
        <v>1771</v>
      </c>
      <c r="E858" s="5">
        <v>33243</v>
      </c>
      <c r="F858" s="5">
        <v>36631</v>
      </c>
      <c r="G858" s="5">
        <v>559.50590999999997</v>
      </c>
      <c r="H858" s="5">
        <v>15652.868363</v>
      </c>
      <c r="I858" s="9">
        <v>1.105685</v>
      </c>
      <c r="J858" s="5">
        <v>15161502</v>
      </c>
      <c r="K858" s="5">
        <v>48253</v>
      </c>
      <c r="L858" s="5">
        <v>0</v>
      </c>
      <c r="M858" s="12">
        <f t="shared" si="27"/>
        <v>48253</v>
      </c>
      <c r="N858" s="13">
        <f t="shared" si="28"/>
        <v>0</v>
      </c>
    </row>
    <row r="859" spans="2:14" x14ac:dyDescent="0.25">
      <c r="B859" s="3" t="s">
        <v>1761</v>
      </c>
      <c r="C859" s="4" t="s">
        <v>1772</v>
      </c>
      <c r="D859" s="3" t="s">
        <v>1773</v>
      </c>
      <c r="E859" s="5">
        <v>18024</v>
      </c>
      <c r="F859" s="5">
        <v>19270</v>
      </c>
      <c r="G859" s="5">
        <v>273.995589</v>
      </c>
      <c r="H859" s="5">
        <v>15282.733688</v>
      </c>
      <c r="I859" s="9">
        <v>0.64901399999999998</v>
      </c>
      <c r="J859" s="5">
        <v>6929904</v>
      </c>
      <c r="K859" s="5">
        <v>0</v>
      </c>
      <c r="L859" s="5">
        <v>0</v>
      </c>
      <c r="M859" s="12">
        <f t="shared" si="27"/>
        <v>0</v>
      </c>
      <c r="N859" s="13">
        <f t="shared" si="28"/>
        <v>0</v>
      </c>
    </row>
    <row r="860" spans="2:14" x14ac:dyDescent="0.25">
      <c r="B860" s="3" t="s">
        <v>1761</v>
      </c>
      <c r="C860" s="4" t="s">
        <v>1774</v>
      </c>
      <c r="D860" s="3" t="s">
        <v>1775</v>
      </c>
      <c r="E860" s="5">
        <v>35734</v>
      </c>
      <c r="F860" s="5">
        <v>36260</v>
      </c>
      <c r="G860" s="5">
        <v>303.39285699999999</v>
      </c>
      <c r="H860" s="5">
        <v>17481.072339999999</v>
      </c>
      <c r="I860" s="9">
        <v>0.72653500000000004</v>
      </c>
      <c r="J860" s="5">
        <v>10025503</v>
      </c>
      <c r="K860" s="5">
        <v>0</v>
      </c>
      <c r="L860" s="5">
        <v>0</v>
      </c>
      <c r="M860" s="12">
        <f t="shared" si="27"/>
        <v>0</v>
      </c>
      <c r="N860" s="13">
        <f t="shared" si="28"/>
        <v>0</v>
      </c>
    </row>
    <row r="861" spans="2:14" x14ac:dyDescent="0.25">
      <c r="B861" s="3" t="s">
        <v>1761</v>
      </c>
      <c r="C861" s="4" t="s">
        <v>1776</v>
      </c>
      <c r="D861" s="3" t="s">
        <v>1777</v>
      </c>
      <c r="E861" s="5">
        <v>9942</v>
      </c>
      <c r="F861" s="5">
        <v>13900</v>
      </c>
      <c r="G861" s="5">
        <v>420.50208600000002</v>
      </c>
      <c r="H861" s="5">
        <v>15600.931402</v>
      </c>
      <c r="I861" s="9">
        <v>0.88516099999999998</v>
      </c>
      <c r="J861" s="5">
        <v>7915549</v>
      </c>
      <c r="K861" s="5">
        <v>0</v>
      </c>
      <c r="L861" s="5">
        <v>0</v>
      </c>
      <c r="M861" s="12">
        <f t="shared" si="27"/>
        <v>0</v>
      </c>
      <c r="N861" s="13">
        <f t="shared" si="28"/>
        <v>0</v>
      </c>
    </row>
    <row r="862" spans="2:14" x14ac:dyDescent="0.25">
      <c r="B862" s="3" t="s">
        <v>1761</v>
      </c>
      <c r="C862" s="4" t="s">
        <v>1778</v>
      </c>
      <c r="D862" s="3" t="s">
        <v>1779</v>
      </c>
      <c r="E862" s="5">
        <v>29929</v>
      </c>
      <c r="F862" s="5">
        <v>30683</v>
      </c>
      <c r="G862" s="5">
        <v>355.89169900000002</v>
      </c>
      <c r="H862" s="5">
        <v>16737.650373</v>
      </c>
      <c r="I862" s="9">
        <v>0.79904900000000001</v>
      </c>
      <c r="J862" s="5">
        <v>14122520</v>
      </c>
      <c r="K862" s="5">
        <v>0</v>
      </c>
      <c r="L862" s="5">
        <v>0</v>
      </c>
      <c r="M862" s="12">
        <f t="shared" si="27"/>
        <v>0</v>
      </c>
      <c r="N862" s="13">
        <f t="shared" si="28"/>
        <v>0</v>
      </c>
    </row>
    <row r="863" spans="2:14" x14ac:dyDescent="0.25">
      <c r="B863" s="3" t="s">
        <v>1780</v>
      </c>
      <c r="C863" s="4" t="s">
        <v>1781</v>
      </c>
      <c r="D863" s="3" t="s">
        <v>1782</v>
      </c>
      <c r="E863" s="5">
        <v>130358</v>
      </c>
      <c r="F863" s="5">
        <v>133783</v>
      </c>
      <c r="G863" s="5">
        <v>368.607843</v>
      </c>
      <c r="H863" s="5">
        <v>14913.136216999999</v>
      </c>
      <c r="I863" s="9">
        <v>0.79339499999999996</v>
      </c>
      <c r="J863" s="5">
        <v>53509547</v>
      </c>
      <c r="K863" s="5">
        <v>0</v>
      </c>
      <c r="L863" s="5">
        <v>0</v>
      </c>
      <c r="M863" s="12">
        <f t="shared" si="27"/>
        <v>0</v>
      </c>
      <c r="N863" s="13">
        <f t="shared" si="28"/>
        <v>0</v>
      </c>
    </row>
    <row r="864" spans="2:14" x14ac:dyDescent="0.25">
      <c r="B864" s="3" t="s">
        <v>1780</v>
      </c>
      <c r="C864" s="4" t="s">
        <v>1783</v>
      </c>
      <c r="D864" s="3" t="s">
        <v>1784</v>
      </c>
      <c r="E864" s="5">
        <v>18127</v>
      </c>
      <c r="F864" s="5">
        <v>19935</v>
      </c>
      <c r="G864" s="5">
        <v>180.99704</v>
      </c>
      <c r="H864" s="5">
        <v>14713.039389</v>
      </c>
      <c r="I864" s="9">
        <v>0.493923</v>
      </c>
      <c r="J864" s="5">
        <v>8294548</v>
      </c>
      <c r="K864" s="5">
        <v>0</v>
      </c>
      <c r="L864" s="5">
        <v>0</v>
      </c>
      <c r="M864" s="12">
        <f t="shared" si="27"/>
        <v>0</v>
      </c>
      <c r="N864" s="13">
        <f t="shared" si="28"/>
        <v>0</v>
      </c>
    </row>
    <row r="865" spans="2:14" x14ac:dyDescent="0.25">
      <c r="B865" s="3" t="s">
        <v>1780</v>
      </c>
      <c r="C865" s="4" t="s">
        <v>1785</v>
      </c>
      <c r="D865" s="3" t="s">
        <v>1786</v>
      </c>
      <c r="E865" s="5">
        <v>7113</v>
      </c>
      <c r="F865" s="5">
        <v>7714</v>
      </c>
      <c r="G865" s="5">
        <v>213.09346600000001</v>
      </c>
      <c r="H865" s="5">
        <v>13078.974694</v>
      </c>
      <c r="I865" s="9">
        <v>0.52160200000000001</v>
      </c>
      <c r="J865" s="5">
        <v>4401922</v>
      </c>
      <c r="K865" s="5">
        <v>0</v>
      </c>
      <c r="L865" s="5">
        <v>0</v>
      </c>
      <c r="M865" s="12">
        <f t="shared" si="27"/>
        <v>0</v>
      </c>
      <c r="N865" s="13">
        <f t="shared" si="28"/>
        <v>0</v>
      </c>
    </row>
    <row r="866" spans="2:14" x14ac:dyDescent="0.25">
      <c r="B866" s="3" t="s">
        <v>1780</v>
      </c>
      <c r="C866" s="4" t="s">
        <v>1787</v>
      </c>
      <c r="D866" s="3" t="s">
        <v>1788</v>
      </c>
      <c r="E866" s="5">
        <v>11427</v>
      </c>
      <c r="F866" s="5">
        <v>11748</v>
      </c>
      <c r="G866" s="5">
        <v>165.92705100000001</v>
      </c>
      <c r="H866" s="5">
        <v>15794.833202</v>
      </c>
      <c r="I866" s="9">
        <v>0.48536800000000002</v>
      </c>
      <c r="J866" s="5">
        <v>2767831</v>
      </c>
      <c r="K866" s="5">
        <v>0</v>
      </c>
      <c r="L866" s="5">
        <v>0</v>
      </c>
      <c r="M866" s="12">
        <f t="shared" si="27"/>
        <v>0</v>
      </c>
      <c r="N866" s="13">
        <f t="shared" si="28"/>
        <v>0</v>
      </c>
    </row>
    <row r="867" spans="2:14" x14ac:dyDescent="0.25">
      <c r="B867" s="3" t="s">
        <v>1780</v>
      </c>
      <c r="C867" s="4" t="s">
        <v>1789</v>
      </c>
      <c r="D867" s="3" t="s">
        <v>1790</v>
      </c>
      <c r="E867" s="5">
        <v>15616</v>
      </c>
      <c r="F867" s="5">
        <v>28662</v>
      </c>
      <c r="G867" s="5">
        <v>528.771614</v>
      </c>
      <c r="H867" s="5">
        <v>16620.804816</v>
      </c>
      <c r="I867" s="9">
        <v>1.070754</v>
      </c>
      <c r="J867" s="5">
        <v>13766143</v>
      </c>
      <c r="K867" s="5">
        <v>0</v>
      </c>
      <c r="L867" s="5">
        <v>0</v>
      </c>
      <c r="M867" s="12">
        <f t="shared" si="27"/>
        <v>0</v>
      </c>
      <c r="N867" s="13">
        <f t="shared" si="28"/>
        <v>0</v>
      </c>
    </row>
    <row r="868" spans="2:14" x14ac:dyDescent="0.25">
      <c r="B868" s="3" t="s">
        <v>1780</v>
      </c>
      <c r="C868" s="4" t="s">
        <v>1791</v>
      </c>
      <c r="D868" s="3" t="s">
        <v>1792</v>
      </c>
      <c r="E868" s="5">
        <v>7507</v>
      </c>
      <c r="F868" s="5">
        <v>8951</v>
      </c>
      <c r="G868" s="5">
        <v>142.880684</v>
      </c>
      <c r="H868" s="5">
        <v>14414.2495</v>
      </c>
      <c r="I868" s="9">
        <v>0.42943500000000001</v>
      </c>
      <c r="J868" s="5">
        <v>4955597</v>
      </c>
      <c r="K868" s="5">
        <v>0</v>
      </c>
      <c r="L868" s="5">
        <v>0</v>
      </c>
      <c r="M868" s="12">
        <f t="shared" si="27"/>
        <v>0</v>
      </c>
      <c r="N868" s="13">
        <f t="shared" si="28"/>
        <v>0</v>
      </c>
    </row>
    <row r="869" spans="2:14" x14ac:dyDescent="0.25">
      <c r="B869" s="3" t="s">
        <v>1780</v>
      </c>
      <c r="C869" s="4" t="s">
        <v>1793</v>
      </c>
      <c r="D869" s="3" t="s">
        <v>1794</v>
      </c>
      <c r="E869" s="5">
        <v>24614</v>
      </c>
      <c r="F869" s="5">
        <v>25522</v>
      </c>
      <c r="G869" s="5">
        <v>296.60759300000001</v>
      </c>
      <c r="H869" s="5">
        <v>14396.827862</v>
      </c>
      <c r="I869" s="9">
        <v>0.67225999999999997</v>
      </c>
      <c r="J869" s="5">
        <v>11162174</v>
      </c>
      <c r="K869" s="5">
        <v>0</v>
      </c>
      <c r="L869" s="5">
        <v>0</v>
      </c>
      <c r="M869" s="12">
        <f t="shared" si="27"/>
        <v>0</v>
      </c>
      <c r="N869" s="13">
        <f t="shared" si="28"/>
        <v>0</v>
      </c>
    </row>
    <row r="870" spans="2:14" x14ac:dyDescent="0.25">
      <c r="B870" s="3" t="s">
        <v>1780</v>
      </c>
      <c r="C870" s="4" t="s">
        <v>1795</v>
      </c>
      <c r="D870" s="3" t="s">
        <v>1796</v>
      </c>
      <c r="E870" s="5">
        <v>16995</v>
      </c>
      <c r="F870" s="5">
        <v>22285</v>
      </c>
      <c r="G870" s="5">
        <v>331.62800099999998</v>
      </c>
      <c r="H870" s="5">
        <v>15899.548867</v>
      </c>
      <c r="I870" s="9">
        <v>0.74885000000000002</v>
      </c>
      <c r="J870" s="5">
        <v>16043492</v>
      </c>
      <c r="K870" s="5">
        <v>0</v>
      </c>
      <c r="L870" s="5">
        <v>0</v>
      </c>
      <c r="M870" s="12">
        <f t="shared" si="27"/>
        <v>0</v>
      </c>
      <c r="N870" s="13">
        <f t="shared" si="28"/>
        <v>0</v>
      </c>
    </row>
    <row r="871" spans="2:14" x14ac:dyDescent="0.25">
      <c r="B871" s="3" t="s">
        <v>1780</v>
      </c>
      <c r="C871" s="4" t="s">
        <v>1797</v>
      </c>
      <c r="D871" s="3" t="s">
        <v>1798</v>
      </c>
      <c r="E871" s="5">
        <v>7127</v>
      </c>
      <c r="F871" s="5">
        <v>19087</v>
      </c>
      <c r="G871" s="5">
        <v>160.03793200000001</v>
      </c>
      <c r="H871" s="5">
        <v>15685.531781</v>
      </c>
      <c r="I871" s="9">
        <v>0.47451300000000002</v>
      </c>
      <c r="J871" s="5">
        <v>3261231</v>
      </c>
      <c r="K871" s="5">
        <v>0</v>
      </c>
      <c r="L871" s="5">
        <v>0</v>
      </c>
      <c r="M871" s="12">
        <f t="shared" si="27"/>
        <v>0</v>
      </c>
      <c r="N871" s="13">
        <f t="shared" si="28"/>
        <v>0</v>
      </c>
    </row>
    <row r="872" spans="2:14" x14ac:dyDescent="0.25">
      <c r="B872" s="3" t="s">
        <v>1799</v>
      </c>
      <c r="C872" s="4" t="s">
        <v>1800</v>
      </c>
      <c r="D872" s="3" t="s">
        <v>1801</v>
      </c>
      <c r="E872" s="5">
        <v>281973</v>
      </c>
      <c r="F872" s="5">
        <v>313136</v>
      </c>
      <c r="G872" s="5">
        <v>356.634657</v>
      </c>
      <c r="H872" s="5">
        <v>15035.452366</v>
      </c>
      <c r="I872" s="9">
        <v>0.77619000000000005</v>
      </c>
      <c r="J872" s="5">
        <v>103511228</v>
      </c>
      <c r="K872" s="5">
        <v>0</v>
      </c>
      <c r="L872" s="5">
        <v>0</v>
      </c>
      <c r="M872" s="12">
        <f t="shared" si="27"/>
        <v>0</v>
      </c>
      <c r="N872" s="13">
        <f t="shared" si="28"/>
        <v>0</v>
      </c>
    </row>
    <row r="873" spans="2:14" x14ac:dyDescent="0.25">
      <c r="B873" s="3" t="s">
        <v>1799</v>
      </c>
      <c r="C873" s="4" t="s">
        <v>1802</v>
      </c>
      <c r="D873" s="3" t="s">
        <v>1803</v>
      </c>
      <c r="E873" s="5">
        <v>58594</v>
      </c>
      <c r="F873" s="5">
        <v>79341</v>
      </c>
      <c r="G873" s="5">
        <v>260.15391799999998</v>
      </c>
      <c r="H873" s="5">
        <v>17017.734324000001</v>
      </c>
      <c r="I873" s="9">
        <v>0.65162399999999998</v>
      </c>
      <c r="J873" s="5">
        <v>46739541</v>
      </c>
      <c r="K873" s="5">
        <v>0</v>
      </c>
      <c r="L873" s="5">
        <v>0</v>
      </c>
      <c r="M873" s="12">
        <f t="shared" si="27"/>
        <v>0</v>
      </c>
      <c r="N873" s="13">
        <f t="shared" si="28"/>
        <v>0</v>
      </c>
    </row>
    <row r="874" spans="2:14" x14ac:dyDescent="0.25">
      <c r="B874" s="3" t="s">
        <v>1799</v>
      </c>
      <c r="C874" s="4" t="s">
        <v>1804</v>
      </c>
      <c r="D874" s="3" t="s">
        <v>1805</v>
      </c>
      <c r="E874" s="5">
        <v>21433</v>
      </c>
      <c r="F874" s="5">
        <v>25971</v>
      </c>
      <c r="G874" s="5">
        <v>208.029302</v>
      </c>
      <c r="H874" s="5">
        <v>13385.177250000001</v>
      </c>
      <c r="I874" s="9">
        <v>0.51791799999999999</v>
      </c>
      <c r="J874" s="5">
        <v>12877315</v>
      </c>
      <c r="K874" s="5">
        <v>0</v>
      </c>
      <c r="L874" s="5">
        <v>0</v>
      </c>
      <c r="M874" s="12">
        <f t="shared" si="27"/>
        <v>0</v>
      </c>
      <c r="N874" s="13">
        <f t="shared" si="28"/>
        <v>0</v>
      </c>
    </row>
    <row r="875" spans="2:14" x14ac:dyDescent="0.25">
      <c r="B875" s="3" t="s">
        <v>1799</v>
      </c>
      <c r="C875" s="4" t="s">
        <v>1806</v>
      </c>
      <c r="D875" s="3" t="s">
        <v>1807</v>
      </c>
      <c r="E875" s="5">
        <v>25473</v>
      </c>
      <c r="F875" s="5">
        <v>27982</v>
      </c>
      <c r="G875" s="5">
        <v>312.443893</v>
      </c>
      <c r="H875" s="5">
        <v>13717.323833</v>
      </c>
      <c r="I875" s="9">
        <v>0.68770600000000004</v>
      </c>
      <c r="J875" s="5">
        <v>9188251</v>
      </c>
      <c r="K875" s="5">
        <v>0</v>
      </c>
      <c r="L875" s="5">
        <v>0</v>
      </c>
      <c r="M875" s="12">
        <f t="shared" si="27"/>
        <v>0</v>
      </c>
      <c r="N875" s="13">
        <f t="shared" si="28"/>
        <v>0</v>
      </c>
    </row>
    <row r="876" spans="2:14" x14ac:dyDescent="0.25">
      <c r="B876" s="3" t="s">
        <v>1799</v>
      </c>
      <c r="C876" s="4" t="s">
        <v>1808</v>
      </c>
      <c r="D876" s="3" t="s">
        <v>1809</v>
      </c>
      <c r="E876" s="5">
        <v>25798</v>
      </c>
      <c r="F876" s="5">
        <v>37473</v>
      </c>
      <c r="G876" s="5">
        <v>186.19080400000001</v>
      </c>
      <c r="H876" s="5">
        <v>18206.728738999998</v>
      </c>
      <c r="I876" s="9">
        <v>0.55146200000000001</v>
      </c>
      <c r="J876" s="5">
        <v>15773854</v>
      </c>
      <c r="K876" s="5">
        <v>0</v>
      </c>
      <c r="L876" s="5">
        <v>0</v>
      </c>
      <c r="M876" s="12">
        <f t="shared" si="27"/>
        <v>0</v>
      </c>
      <c r="N876" s="13">
        <f t="shared" si="28"/>
        <v>0</v>
      </c>
    </row>
    <row r="877" spans="2:14" x14ac:dyDescent="0.25">
      <c r="B877" s="3" t="s">
        <v>1799</v>
      </c>
      <c r="C877" s="4" t="s">
        <v>1810</v>
      </c>
      <c r="D877" s="3" t="s">
        <v>1811</v>
      </c>
      <c r="E877" s="5">
        <v>20876</v>
      </c>
      <c r="F877" s="5">
        <v>22696</v>
      </c>
      <c r="G877" s="5">
        <v>382.86557099999999</v>
      </c>
      <c r="H877" s="5">
        <v>17065.007184999999</v>
      </c>
      <c r="I877" s="9">
        <v>0.84632200000000002</v>
      </c>
      <c r="J877" s="5">
        <v>12768906</v>
      </c>
      <c r="K877" s="5">
        <v>0</v>
      </c>
      <c r="L877" s="5">
        <v>0</v>
      </c>
      <c r="M877" s="12">
        <f t="shared" si="27"/>
        <v>0</v>
      </c>
      <c r="N877" s="13">
        <f t="shared" si="28"/>
        <v>0</v>
      </c>
    </row>
    <row r="878" spans="2:14" x14ac:dyDescent="0.25">
      <c r="B878" s="3" t="s">
        <v>1799</v>
      </c>
      <c r="C878" s="4" t="s">
        <v>1812</v>
      </c>
      <c r="D878" s="3" t="s">
        <v>1813</v>
      </c>
      <c r="E878" s="5">
        <v>9063</v>
      </c>
      <c r="F878" s="5">
        <v>15850</v>
      </c>
      <c r="G878" s="5">
        <v>265.31930599999998</v>
      </c>
      <c r="H878" s="5">
        <v>14794.192430999999</v>
      </c>
      <c r="I878" s="9">
        <v>0.62839800000000001</v>
      </c>
      <c r="J878" s="5">
        <v>5095368</v>
      </c>
      <c r="K878" s="5">
        <v>0</v>
      </c>
      <c r="L878" s="5">
        <v>0</v>
      </c>
      <c r="M878" s="12">
        <f t="shared" si="27"/>
        <v>0</v>
      </c>
      <c r="N878" s="13">
        <f t="shared" si="28"/>
        <v>0</v>
      </c>
    </row>
    <row r="879" spans="2:14" x14ac:dyDescent="0.25">
      <c r="B879" s="3" t="s">
        <v>1799</v>
      </c>
      <c r="C879" s="4" t="s">
        <v>1814</v>
      </c>
      <c r="D879" s="3" t="s">
        <v>1815</v>
      </c>
      <c r="E879" s="5">
        <v>17313</v>
      </c>
      <c r="F879" s="5">
        <v>18127</v>
      </c>
      <c r="G879" s="5">
        <v>235.36034599999999</v>
      </c>
      <c r="H879" s="5">
        <v>13857.411194</v>
      </c>
      <c r="I879" s="9">
        <v>0.567801</v>
      </c>
      <c r="J879" s="5">
        <v>8334964</v>
      </c>
      <c r="K879" s="5">
        <v>0</v>
      </c>
      <c r="L879" s="5">
        <v>0</v>
      </c>
      <c r="M879" s="12">
        <f t="shared" si="27"/>
        <v>0</v>
      </c>
      <c r="N879" s="13">
        <f t="shared" si="28"/>
        <v>0</v>
      </c>
    </row>
    <row r="880" spans="2:14" x14ac:dyDescent="0.25">
      <c r="B880" s="3" t="s">
        <v>1799</v>
      </c>
      <c r="C880" s="4" t="s">
        <v>1816</v>
      </c>
      <c r="D880" s="3" t="s">
        <v>1817</v>
      </c>
      <c r="E880" s="5">
        <v>6367</v>
      </c>
      <c r="F880" s="5">
        <v>7711</v>
      </c>
      <c r="G880" s="5">
        <v>215.28854899999999</v>
      </c>
      <c r="H880" s="5">
        <v>12057.179676</v>
      </c>
      <c r="I880" s="9">
        <v>0.51064600000000004</v>
      </c>
      <c r="J880" s="5">
        <v>2695818</v>
      </c>
      <c r="K880" s="5">
        <v>0</v>
      </c>
      <c r="L880" s="5">
        <v>0</v>
      </c>
      <c r="M880" s="12">
        <f t="shared" si="27"/>
        <v>0</v>
      </c>
      <c r="N880" s="13">
        <f t="shared" si="28"/>
        <v>0</v>
      </c>
    </row>
    <row r="881" spans="2:14" x14ac:dyDescent="0.25">
      <c r="B881" s="3" t="s">
        <v>1799</v>
      </c>
      <c r="C881" s="4" t="s">
        <v>1818</v>
      </c>
      <c r="D881" s="3" t="s">
        <v>1819</v>
      </c>
      <c r="E881" s="5">
        <v>23333</v>
      </c>
      <c r="F881" s="5">
        <v>24226</v>
      </c>
      <c r="G881" s="5">
        <v>265.18438900000001</v>
      </c>
      <c r="H881" s="5">
        <v>15600.218617</v>
      </c>
      <c r="I881" s="9">
        <v>0.63956400000000002</v>
      </c>
      <c r="J881" s="5">
        <v>13861760</v>
      </c>
      <c r="K881" s="5">
        <v>0</v>
      </c>
      <c r="L881" s="5">
        <v>0</v>
      </c>
      <c r="M881" s="12">
        <f t="shared" si="27"/>
        <v>0</v>
      </c>
      <c r="N881" s="13">
        <f t="shared" si="28"/>
        <v>0</v>
      </c>
    </row>
    <row r="882" spans="2:14" x14ac:dyDescent="0.25">
      <c r="B882" s="3" t="s">
        <v>1799</v>
      </c>
      <c r="C882" s="4" t="s">
        <v>1820</v>
      </c>
      <c r="D882" s="3" t="s">
        <v>1821</v>
      </c>
      <c r="E882" s="5">
        <v>6238</v>
      </c>
      <c r="F882" s="5">
        <v>21692</v>
      </c>
      <c r="G882" s="5">
        <v>340.60349400000001</v>
      </c>
      <c r="H882" s="5">
        <v>17192.877044000001</v>
      </c>
      <c r="I882" s="9">
        <v>0.78130299999999997</v>
      </c>
      <c r="J882" s="5">
        <v>8230063</v>
      </c>
      <c r="K882" s="5">
        <v>0</v>
      </c>
      <c r="L882" s="5">
        <v>0</v>
      </c>
      <c r="M882" s="12">
        <f t="shared" si="27"/>
        <v>0</v>
      </c>
      <c r="N882" s="13">
        <f t="shared" si="28"/>
        <v>0</v>
      </c>
    </row>
    <row r="883" spans="2:14" x14ac:dyDescent="0.25">
      <c r="B883" s="3" t="s">
        <v>1799</v>
      </c>
      <c r="C883" s="4" t="s">
        <v>1822</v>
      </c>
      <c r="D883" s="3" t="s">
        <v>1823</v>
      </c>
      <c r="E883" s="5">
        <v>9956</v>
      </c>
      <c r="F883" s="5">
        <v>14927</v>
      </c>
      <c r="G883" s="5">
        <v>217.23601500000001</v>
      </c>
      <c r="H883" s="5">
        <v>13811.937626000001</v>
      </c>
      <c r="I883" s="9">
        <v>0.53850100000000001</v>
      </c>
      <c r="J883" s="5">
        <v>7268803</v>
      </c>
      <c r="K883" s="5">
        <v>0</v>
      </c>
      <c r="L883" s="5">
        <v>0</v>
      </c>
      <c r="M883" s="12">
        <f t="shared" si="27"/>
        <v>0</v>
      </c>
      <c r="N883" s="13">
        <f t="shared" si="28"/>
        <v>0</v>
      </c>
    </row>
    <row r="884" spans="2:14" x14ac:dyDescent="0.25">
      <c r="B884" s="3" t="s">
        <v>1824</v>
      </c>
      <c r="C884" s="4" t="s">
        <v>1825</v>
      </c>
      <c r="D884" s="3" t="s">
        <v>1826</v>
      </c>
      <c r="E884" s="5">
        <v>17755</v>
      </c>
      <c r="F884" s="5">
        <v>18286</v>
      </c>
      <c r="G884" s="5">
        <v>233.79076900000001</v>
      </c>
      <c r="H884" s="5">
        <v>17495.143846999999</v>
      </c>
      <c r="I884" s="9">
        <v>0.61668000000000001</v>
      </c>
      <c r="J884" s="5">
        <v>4701561</v>
      </c>
      <c r="K884" s="5">
        <v>0</v>
      </c>
      <c r="L884" s="5">
        <v>0</v>
      </c>
      <c r="M884" s="12">
        <f t="shared" si="27"/>
        <v>0</v>
      </c>
      <c r="N884" s="13">
        <f t="shared" si="28"/>
        <v>0</v>
      </c>
    </row>
    <row r="885" spans="2:14" x14ac:dyDescent="0.25">
      <c r="B885" s="3" t="s">
        <v>1824</v>
      </c>
      <c r="C885" s="4" t="s">
        <v>1827</v>
      </c>
      <c r="D885" s="3" t="s">
        <v>1828</v>
      </c>
      <c r="E885" s="5">
        <v>20930</v>
      </c>
      <c r="F885" s="5">
        <v>21133</v>
      </c>
      <c r="G885" s="5">
        <v>381.16798399999999</v>
      </c>
      <c r="H885" s="5">
        <v>17252.937172000002</v>
      </c>
      <c r="I885" s="9">
        <v>0.84629100000000002</v>
      </c>
      <c r="J885" s="5">
        <v>7438593</v>
      </c>
      <c r="K885" s="5">
        <v>0</v>
      </c>
      <c r="L885" s="5">
        <v>0</v>
      </c>
      <c r="M885" s="12">
        <f t="shared" si="27"/>
        <v>0</v>
      </c>
      <c r="N885" s="13">
        <f t="shared" si="28"/>
        <v>0</v>
      </c>
    </row>
    <row r="886" spans="2:14" x14ac:dyDescent="0.25">
      <c r="B886" s="3" t="s">
        <v>1824</v>
      </c>
      <c r="C886" s="4" t="s">
        <v>1829</v>
      </c>
      <c r="D886" s="3" t="s">
        <v>1830</v>
      </c>
      <c r="E886" s="5">
        <v>24437</v>
      </c>
      <c r="F886" s="5">
        <v>25284</v>
      </c>
      <c r="G886" s="5">
        <v>313.10318799999999</v>
      </c>
      <c r="H886" s="5">
        <v>18979.292876</v>
      </c>
      <c r="I886" s="9">
        <v>0.763042</v>
      </c>
      <c r="J886" s="5">
        <v>7164190</v>
      </c>
      <c r="K886" s="5">
        <v>0</v>
      </c>
      <c r="L886" s="5">
        <v>0</v>
      </c>
      <c r="M886" s="12">
        <f t="shared" si="27"/>
        <v>0</v>
      </c>
      <c r="N886" s="13">
        <f t="shared" si="28"/>
        <v>0</v>
      </c>
    </row>
    <row r="887" spans="2:14" x14ac:dyDescent="0.25">
      <c r="B887" s="3" t="s">
        <v>1824</v>
      </c>
      <c r="C887" s="4" t="s">
        <v>1831</v>
      </c>
      <c r="D887" s="3" t="s">
        <v>1832</v>
      </c>
      <c r="E887" s="5">
        <v>27086</v>
      </c>
      <c r="F887" s="5">
        <v>27228</v>
      </c>
      <c r="G887" s="5">
        <v>287.97575999999998</v>
      </c>
      <c r="H887" s="5">
        <v>24106.636122</v>
      </c>
      <c r="I887" s="9">
        <v>0.79570399999999997</v>
      </c>
      <c r="J887" s="5">
        <v>9567872</v>
      </c>
      <c r="K887" s="5">
        <v>0</v>
      </c>
      <c r="L887" s="5">
        <v>0</v>
      </c>
      <c r="M887" s="12">
        <f t="shared" si="27"/>
        <v>0</v>
      </c>
      <c r="N887" s="13">
        <f t="shared" si="28"/>
        <v>0</v>
      </c>
    </row>
    <row r="888" spans="2:14" x14ac:dyDescent="0.25">
      <c r="B888" s="3" t="s">
        <v>1824</v>
      </c>
      <c r="C888" s="4" t="s">
        <v>1833</v>
      </c>
      <c r="D888" s="3" t="s">
        <v>1834</v>
      </c>
      <c r="E888" s="5">
        <v>16427</v>
      </c>
      <c r="F888" s="5">
        <v>16523</v>
      </c>
      <c r="G888" s="5">
        <v>294.736852</v>
      </c>
      <c r="H888" s="5">
        <v>17841.981981000001</v>
      </c>
      <c r="I888" s="9">
        <v>0.71794400000000003</v>
      </c>
      <c r="J888" s="5">
        <v>2312986</v>
      </c>
      <c r="K888" s="5">
        <v>0</v>
      </c>
      <c r="L888" s="5">
        <v>0</v>
      </c>
      <c r="M888" s="12">
        <f t="shared" si="27"/>
        <v>0</v>
      </c>
      <c r="N888" s="13">
        <f t="shared" si="28"/>
        <v>0</v>
      </c>
    </row>
    <row r="889" spans="2:14" x14ac:dyDescent="0.25">
      <c r="B889" s="3" t="s">
        <v>1824</v>
      </c>
      <c r="C889" s="4" t="s">
        <v>1835</v>
      </c>
      <c r="D889" s="3" t="s">
        <v>1836</v>
      </c>
      <c r="E889" s="5">
        <v>18628</v>
      </c>
      <c r="F889" s="5">
        <v>18800</v>
      </c>
      <c r="G889" s="5">
        <v>339.08132999999998</v>
      </c>
      <c r="H889" s="5">
        <v>19665.109512999999</v>
      </c>
      <c r="I889" s="9">
        <v>0.813801</v>
      </c>
      <c r="J889" s="5">
        <v>5560735</v>
      </c>
      <c r="K889" s="5">
        <v>0</v>
      </c>
      <c r="L889" s="5">
        <v>0</v>
      </c>
      <c r="M889" s="12">
        <f t="shared" si="27"/>
        <v>0</v>
      </c>
      <c r="N889" s="13">
        <f t="shared" si="28"/>
        <v>0</v>
      </c>
    </row>
    <row r="890" spans="2:14" x14ac:dyDescent="0.25">
      <c r="B890" s="3" t="s">
        <v>1824</v>
      </c>
      <c r="C890" s="4" t="s">
        <v>1837</v>
      </c>
      <c r="D890" s="3" t="s">
        <v>1838</v>
      </c>
      <c r="E890" s="5">
        <v>37690</v>
      </c>
      <c r="F890" s="5">
        <v>37880</v>
      </c>
      <c r="G890" s="5">
        <v>388.792846</v>
      </c>
      <c r="H890" s="5">
        <v>18839.359830000001</v>
      </c>
      <c r="I890" s="9">
        <v>0.88074600000000003</v>
      </c>
      <c r="J890" s="5">
        <v>9034122</v>
      </c>
      <c r="K890" s="5">
        <v>0</v>
      </c>
      <c r="L890" s="5">
        <v>0</v>
      </c>
      <c r="M890" s="12">
        <f t="shared" si="27"/>
        <v>0</v>
      </c>
      <c r="N890" s="13">
        <f t="shared" si="28"/>
        <v>0</v>
      </c>
    </row>
    <row r="891" spans="2:14" x14ac:dyDescent="0.25">
      <c r="B891" s="3" t="s">
        <v>1824</v>
      </c>
      <c r="C891" s="4" t="s">
        <v>1839</v>
      </c>
      <c r="D891" s="3" t="s">
        <v>1840</v>
      </c>
      <c r="E891" s="5">
        <v>26577</v>
      </c>
      <c r="F891" s="5">
        <v>27450</v>
      </c>
      <c r="G891" s="5">
        <v>345.257158</v>
      </c>
      <c r="H891" s="5">
        <v>16935.847274</v>
      </c>
      <c r="I891" s="9">
        <v>0.78503199999999995</v>
      </c>
      <c r="J891" s="5">
        <v>9970567</v>
      </c>
      <c r="K891" s="5">
        <v>0</v>
      </c>
      <c r="L891" s="5">
        <v>0</v>
      </c>
      <c r="M891" s="12">
        <f t="shared" si="27"/>
        <v>0</v>
      </c>
      <c r="N891" s="13">
        <f t="shared" si="28"/>
        <v>0</v>
      </c>
    </row>
    <row r="892" spans="2:14" x14ac:dyDescent="0.25">
      <c r="B892" s="3" t="s">
        <v>1824</v>
      </c>
      <c r="C892" s="4" t="s">
        <v>1841</v>
      </c>
      <c r="D892" s="3" t="s">
        <v>1842</v>
      </c>
      <c r="E892" s="5">
        <v>24376</v>
      </c>
      <c r="F892" s="5">
        <v>24697</v>
      </c>
      <c r="G892" s="5">
        <v>161.34826100000001</v>
      </c>
      <c r="H892" s="5">
        <v>15508.234042</v>
      </c>
      <c r="I892" s="9">
        <v>0.474082</v>
      </c>
      <c r="J892" s="5">
        <v>3746514</v>
      </c>
      <c r="K892" s="5">
        <v>0</v>
      </c>
      <c r="L892" s="5">
        <v>0</v>
      </c>
      <c r="M892" s="12">
        <f t="shared" si="27"/>
        <v>0</v>
      </c>
      <c r="N892" s="13">
        <f t="shared" si="28"/>
        <v>0</v>
      </c>
    </row>
    <row r="893" spans="2:14" x14ac:dyDescent="0.25">
      <c r="B893" s="3" t="s">
        <v>1824</v>
      </c>
      <c r="C893" s="4" t="s">
        <v>1843</v>
      </c>
      <c r="D893" s="3" t="s">
        <v>1844</v>
      </c>
      <c r="E893" s="5">
        <v>100343</v>
      </c>
      <c r="F893" s="5">
        <v>101121</v>
      </c>
      <c r="G893" s="5">
        <v>527.22787600000004</v>
      </c>
      <c r="H893" s="5">
        <v>18210.690182999999</v>
      </c>
      <c r="I893" s="9">
        <v>1.0907610000000001</v>
      </c>
      <c r="J893" s="5">
        <v>51085617</v>
      </c>
      <c r="K893" s="5">
        <v>0</v>
      </c>
      <c r="L893" s="5">
        <v>0</v>
      </c>
      <c r="M893" s="12">
        <f t="shared" si="27"/>
        <v>0</v>
      </c>
      <c r="N893" s="13">
        <f t="shared" si="28"/>
        <v>0</v>
      </c>
    </row>
    <row r="894" spans="2:14" x14ac:dyDescent="0.25">
      <c r="B894" s="3" t="s">
        <v>1824</v>
      </c>
      <c r="C894" s="4" t="s">
        <v>1845</v>
      </c>
      <c r="D894" s="3" t="s">
        <v>1846</v>
      </c>
      <c r="E894" s="5">
        <v>49842</v>
      </c>
      <c r="F894" s="5">
        <v>50131</v>
      </c>
      <c r="G894" s="5">
        <v>463.79569500000002</v>
      </c>
      <c r="H894" s="5">
        <v>18174.930058999998</v>
      </c>
      <c r="I894" s="9">
        <v>0.989958</v>
      </c>
      <c r="J894" s="5">
        <v>25954625</v>
      </c>
      <c r="K894" s="5">
        <v>0</v>
      </c>
      <c r="L894" s="5">
        <v>0</v>
      </c>
      <c r="M894" s="12">
        <f t="shared" si="27"/>
        <v>0</v>
      </c>
      <c r="N894" s="13">
        <f t="shared" si="28"/>
        <v>0</v>
      </c>
    </row>
    <row r="895" spans="2:14" x14ac:dyDescent="0.25">
      <c r="B895" s="3" t="s">
        <v>1824</v>
      </c>
      <c r="C895" s="4" t="s">
        <v>1847</v>
      </c>
      <c r="D895" s="3" t="s">
        <v>1848</v>
      </c>
      <c r="E895" s="5">
        <v>36319</v>
      </c>
      <c r="F895" s="5">
        <v>36832</v>
      </c>
      <c r="G895" s="5">
        <v>530.60944300000006</v>
      </c>
      <c r="H895" s="5">
        <v>18507.716456999999</v>
      </c>
      <c r="I895" s="9">
        <v>1.1003019999999999</v>
      </c>
      <c r="J895" s="5">
        <v>17320832</v>
      </c>
      <c r="K895" s="5">
        <v>2577</v>
      </c>
      <c r="L895" s="5">
        <v>0</v>
      </c>
      <c r="M895" s="12">
        <f t="shared" si="27"/>
        <v>2577</v>
      </c>
      <c r="N895" s="13">
        <f t="shared" si="28"/>
        <v>0</v>
      </c>
    </row>
    <row r="896" spans="2:14" x14ac:dyDescent="0.25">
      <c r="B896" s="3" t="s">
        <v>1824</v>
      </c>
      <c r="C896" s="4" t="s">
        <v>1849</v>
      </c>
      <c r="D896" s="3" t="s">
        <v>1850</v>
      </c>
      <c r="E896" s="5">
        <v>25202</v>
      </c>
      <c r="F896" s="5">
        <v>25609</v>
      </c>
      <c r="G896" s="5">
        <v>330.10652499999998</v>
      </c>
      <c r="H896" s="5">
        <v>18744.800888999998</v>
      </c>
      <c r="I896" s="9">
        <v>0.78661700000000001</v>
      </c>
      <c r="J896" s="5">
        <v>7948683</v>
      </c>
      <c r="K896" s="5">
        <v>0</v>
      </c>
      <c r="L896" s="5">
        <v>0</v>
      </c>
      <c r="M896" s="12">
        <f t="shared" si="27"/>
        <v>0</v>
      </c>
      <c r="N896" s="13">
        <f t="shared" si="28"/>
        <v>0</v>
      </c>
    </row>
    <row r="897" spans="2:14" x14ac:dyDescent="0.25">
      <c r="B897" s="3" t="s">
        <v>1824</v>
      </c>
      <c r="C897" s="4" t="s">
        <v>1851</v>
      </c>
      <c r="D897" s="3" t="s">
        <v>1852</v>
      </c>
      <c r="E897" s="5">
        <v>20913</v>
      </c>
      <c r="F897" s="5">
        <v>22322</v>
      </c>
      <c r="G897" s="5">
        <v>336.77900699999998</v>
      </c>
      <c r="H897" s="5">
        <v>16005.799168</v>
      </c>
      <c r="I897" s="9">
        <v>0.75849500000000003</v>
      </c>
      <c r="J897" s="5">
        <v>7348834</v>
      </c>
      <c r="K897" s="5">
        <v>0</v>
      </c>
      <c r="L897" s="5">
        <v>0</v>
      </c>
      <c r="M897" s="12">
        <f t="shared" si="27"/>
        <v>0</v>
      </c>
      <c r="N897" s="13">
        <f t="shared" si="28"/>
        <v>0</v>
      </c>
    </row>
    <row r="898" spans="2:14" x14ac:dyDescent="0.25">
      <c r="B898" s="3" t="s">
        <v>1824</v>
      </c>
      <c r="C898" s="4" t="s">
        <v>1853</v>
      </c>
      <c r="D898" s="3" t="s">
        <v>1854</v>
      </c>
      <c r="E898" s="5">
        <v>522670</v>
      </c>
      <c r="F898" s="5">
        <v>533175</v>
      </c>
      <c r="G898" s="5">
        <v>698.57442900000001</v>
      </c>
      <c r="H898" s="5">
        <v>16720.309126</v>
      </c>
      <c r="I898" s="9">
        <v>1.340649</v>
      </c>
      <c r="J898" s="5">
        <v>523632825</v>
      </c>
      <c r="K898" s="5">
        <v>10472657</v>
      </c>
      <c r="L898" s="5">
        <v>13969904</v>
      </c>
      <c r="M898" s="12">
        <f t="shared" si="27"/>
        <v>-3497247</v>
      </c>
      <c r="N898" s="13">
        <f t="shared" si="28"/>
        <v>-0.25034151988446018</v>
      </c>
    </row>
    <row r="899" spans="2:14" x14ac:dyDescent="0.25">
      <c r="B899" s="3" t="s">
        <v>1824</v>
      </c>
      <c r="C899" s="4" t="s">
        <v>1855</v>
      </c>
      <c r="D899" s="3" t="s">
        <v>1856</v>
      </c>
      <c r="E899" s="5">
        <v>18716</v>
      </c>
      <c r="F899" s="5">
        <v>19279</v>
      </c>
      <c r="G899" s="5">
        <v>250.76995700000001</v>
      </c>
      <c r="H899" s="5">
        <v>22426.331802000001</v>
      </c>
      <c r="I899" s="9">
        <v>0.71314999999999995</v>
      </c>
      <c r="J899" s="5">
        <v>4043721</v>
      </c>
      <c r="K899" s="5">
        <v>0</v>
      </c>
      <c r="L899" s="5">
        <v>0</v>
      </c>
      <c r="M899" s="12">
        <f t="shared" si="27"/>
        <v>0</v>
      </c>
      <c r="N899" s="13">
        <f t="shared" si="28"/>
        <v>0</v>
      </c>
    </row>
    <row r="900" spans="2:14" x14ac:dyDescent="0.25">
      <c r="B900" s="3" t="s">
        <v>1824</v>
      </c>
      <c r="C900" s="4" t="s">
        <v>1857</v>
      </c>
      <c r="D900" s="3" t="s">
        <v>1858</v>
      </c>
      <c r="E900" s="5">
        <v>11015</v>
      </c>
      <c r="F900" s="5">
        <v>11727</v>
      </c>
      <c r="G900" s="5">
        <v>318.57678900000002</v>
      </c>
      <c r="H900" s="5">
        <v>18179.651656999999</v>
      </c>
      <c r="I900" s="9">
        <v>0.76040700000000006</v>
      </c>
      <c r="J900" s="5">
        <v>4497341</v>
      </c>
      <c r="K900" s="5">
        <v>0</v>
      </c>
      <c r="L900" s="5">
        <v>0</v>
      </c>
      <c r="M900" s="12">
        <f t="shared" si="27"/>
        <v>0</v>
      </c>
      <c r="N900" s="13">
        <f t="shared" si="28"/>
        <v>0</v>
      </c>
    </row>
    <row r="901" spans="2:14" x14ac:dyDescent="0.25">
      <c r="B901" s="3" t="s">
        <v>1824</v>
      </c>
      <c r="C901" s="4" t="s">
        <v>1859</v>
      </c>
      <c r="D901" s="3" t="s">
        <v>1860</v>
      </c>
      <c r="E901" s="5">
        <v>17991</v>
      </c>
      <c r="F901" s="5">
        <v>18035</v>
      </c>
      <c r="G901" s="5">
        <v>273.05822000000001</v>
      </c>
      <c r="H901" s="5">
        <v>20246.488967000001</v>
      </c>
      <c r="I901" s="9">
        <v>0.717615</v>
      </c>
      <c r="J901" s="5">
        <v>4286283</v>
      </c>
      <c r="K901" s="5">
        <v>0</v>
      </c>
      <c r="L901" s="5">
        <v>0</v>
      </c>
      <c r="M901" s="12">
        <f t="shared" ref="M901:M964" si="29">K901-L901</f>
        <v>0</v>
      </c>
      <c r="N901" s="13">
        <f t="shared" ref="N901:N964" si="30">IF(L901=0,0,M901/L901)</f>
        <v>0</v>
      </c>
    </row>
    <row r="902" spans="2:14" x14ac:dyDescent="0.25">
      <c r="B902" s="3" t="s">
        <v>1824</v>
      </c>
      <c r="C902" s="4" t="s">
        <v>1861</v>
      </c>
      <c r="D902" s="3" t="s">
        <v>1862</v>
      </c>
      <c r="E902" s="5">
        <v>16097</v>
      </c>
      <c r="F902" s="5">
        <v>16362</v>
      </c>
      <c r="G902" s="5">
        <v>237.66581099999999</v>
      </c>
      <c r="H902" s="5">
        <v>18237.872460999999</v>
      </c>
      <c r="I902" s="9">
        <v>0.63329299999999999</v>
      </c>
      <c r="J902" s="5">
        <v>4037356</v>
      </c>
      <c r="K902" s="5">
        <v>0</v>
      </c>
      <c r="L902" s="5">
        <v>0</v>
      </c>
      <c r="M902" s="12">
        <f t="shared" si="29"/>
        <v>0</v>
      </c>
      <c r="N902" s="13">
        <f t="shared" si="30"/>
        <v>0</v>
      </c>
    </row>
    <row r="903" spans="2:14" x14ac:dyDescent="0.25">
      <c r="B903" s="3" t="s">
        <v>1824</v>
      </c>
      <c r="C903" s="4" t="s">
        <v>1863</v>
      </c>
      <c r="D903" s="3" t="s">
        <v>1864</v>
      </c>
      <c r="E903" s="5">
        <v>16404</v>
      </c>
      <c r="F903" s="5">
        <v>16526</v>
      </c>
      <c r="G903" s="5">
        <v>253.50478000000001</v>
      </c>
      <c r="H903" s="5">
        <v>18668.687819999999</v>
      </c>
      <c r="I903" s="9">
        <v>0.66442000000000001</v>
      </c>
      <c r="J903" s="5">
        <v>5900200</v>
      </c>
      <c r="K903" s="5">
        <v>0</v>
      </c>
      <c r="L903" s="5">
        <v>0</v>
      </c>
      <c r="M903" s="12">
        <f t="shared" si="29"/>
        <v>0</v>
      </c>
      <c r="N903" s="13">
        <f t="shared" si="30"/>
        <v>0</v>
      </c>
    </row>
    <row r="904" spans="2:14" x14ac:dyDescent="0.25">
      <c r="B904" s="3" t="s">
        <v>1824</v>
      </c>
      <c r="C904" s="4" t="s">
        <v>1865</v>
      </c>
      <c r="D904" s="3" t="s">
        <v>1866</v>
      </c>
      <c r="E904" s="5">
        <v>37936</v>
      </c>
      <c r="F904" s="5">
        <v>38413</v>
      </c>
      <c r="G904" s="5">
        <v>363.18670800000001</v>
      </c>
      <c r="H904" s="5">
        <v>18699.811103</v>
      </c>
      <c r="I904" s="9">
        <v>0.838287</v>
      </c>
      <c r="J904" s="5">
        <v>19075582</v>
      </c>
      <c r="K904" s="5">
        <v>0</v>
      </c>
      <c r="L904" s="5">
        <v>0</v>
      </c>
      <c r="M904" s="12">
        <f t="shared" si="29"/>
        <v>0</v>
      </c>
      <c r="N904" s="13">
        <f t="shared" si="30"/>
        <v>0</v>
      </c>
    </row>
    <row r="905" spans="2:14" x14ac:dyDescent="0.25">
      <c r="B905" s="3" t="s">
        <v>1824</v>
      </c>
      <c r="C905" s="4" t="s">
        <v>1867</v>
      </c>
      <c r="D905" s="3" t="s">
        <v>1868</v>
      </c>
      <c r="E905" s="5">
        <v>41432</v>
      </c>
      <c r="F905" s="5">
        <v>41943</v>
      </c>
      <c r="G905" s="5">
        <v>268.93658099999999</v>
      </c>
      <c r="H905" s="5">
        <v>18766.296703</v>
      </c>
      <c r="I905" s="9">
        <v>0.69019900000000001</v>
      </c>
      <c r="J905" s="5">
        <v>7319603</v>
      </c>
      <c r="K905" s="5">
        <v>0</v>
      </c>
      <c r="L905" s="5">
        <v>0</v>
      </c>
      <c r="M905" s="12">
        <f t="shared" si="29"/>
        <v>0</v>
      </c>
      <c r="N905" s="13">
        <f t="shared" si="30"/>
        <v>0</v>
      </c>
    </row>
    <row r="906" spans="2:14" x14ac:dyDescent="0.25">
      <c r="B906" s="3" t="s">
        <v>1824</v>
      </c>
      <c r="C906" s="4" t="s">
        <v>1869</v>
      </c>
      <c r="D906" s="3" t="s">
        <v>1870</v>
      </c>
      <c r="E906" s="5">
        <v>20082</v>
      </c>
      <c r="F906" s="5">
        <v>20467</v>
      </c>
      <c r="G906" s="5">
        <v>654.34944099999996</v>
      </c>
      <c r="H906" s="5">
        <v>21325.692809</v>
      </c>
      <c r="I906" s="9">
        <v>1.335744</v>
      </c>
      <c r="J906" s="5">
        <v>7121651</v>
      </c>
      <c r="K906" s="5">
        <v>142433</v>
      </c>
      <c r="L906" s="5">
        <v>117701</v>
      </c>
      <c r="M906" s="12">
        <f t="shared" si="29"/>
        <v>24732</v>
      </c>
      <c r="N906" s="13">
        <f t="shared" si="30"/>
        <v>0.21012565738608849</v>
      </c>
    </row>
    <row r="907" spans="2:14" x14ac:dyDescent="0.25">
      <c r="B907" s="3" t="s">
        <v>1824</v>
      </c>
      <c r="C907" s="4" t="s">
        <v>1871</v>
      </c>
      <c r="D907" s="3" t="s">
        <v>1872</v>
      </c>
      <c r="E907" s="5">
        <v>23614</v>
      </c>
      <c r="F907" s="5">
        <v>24071</v>
      </c>
      <c r="G907" s="5">
        <v>446.28669400000001</v>
      </c>
      <c r="H907" s="5">
        <v>16425.101381</v>
      </c>
      <c r="I907" s="9">
        <v>0.93756700000000004</v>
      </c>
      <c r="J907" s="5">
        <v>6662746</v>
      </c>
      <c r="K907" s="5">
        <v>0</v>
      </c>
      <c r="L907" s="5">
        <v>0</v>
      </c>
      <c r="M907" s="12">
        <f t="shared" si="29"/>
        <v>0</v>
      </c>
      <c r="N907" s="13">
        <f t="shared" si="30"/>
        <v>0</v>
      </c>
    </row>
    <row r="908" spans="2:14" x14ac:dyDescent="0.25">
      <c r="B908" s="3" t="s">
        <v>1873</v>
      </c>
      <c r="C908" s="4" t="s">
        <v>1874</v>
      </c>
      <c r="D908" s="3" t="s">
        <v>1875</v>
      </c>
      <c r="E908" s="5">
        <v>38341</v>
      </c>
      <c r="F908" s="5">
        <v>38667</v>
      </c>
      <c r="G908" s="5">
        <v>633.29040299999997</v>
      </c>
      <c r="H908" s="5">
        <v>17732.758743999999</v>
      </c>
      <c r="I908" s="9">
        <v>1.2517180000000001</v>
      </c>
      <c r="J908" s="5">
        <v>24247808</v>
      </c>
      <c r="K908" s="5">
        <v>484956</v>
      </c>
      <c r="L908" s="5">
        <v>436059</v>
      </c>
      <c r="M908" s="12">
        <f t="shared" si="29"/>
        <v>48897</v>
      </c>
      <c r="N908" s="13">
        <f t="shared" si="30"/>
        <v>0.11213390848486099</v>
      </c>
    </row>
    <row r="909" spans="2:14" x14ac:dyDescent="0.25">
      <c r="B909" s="3" t="s">
        <v>1873</v>
      </c>
      <c r="C909" s="4" t="s">
        <v>1876</v>
      </c>
      <c r="D909" s="3" t="s">
        <v>1877</v>
      </c>
      <c r="E909" s="5">
        <v>276825</v>
      </c>
      <c r="F909" s="5">
        <v>278997</v>
      </c>
      <c r="G909" s="5">
        <v>584.974559</v>
      </c>
      <c r="H909" s="5">
        <v>17023.951536</v>
      </c>
      <c r="I909" s="9">
        <v>1.165314</v>
      </c>
      <c r="J909" s="5">
        <v>189288346</v>
      </c>
      <c r="K909" s="5">
        <v>3785767</v>
      </c>
      <c r="L909" s="5">
        <v>2333384</v>
      </c>
      <c r="M909" s="12">
        <f t="shared" si="29"/>
        <v>1452383</v>
      </c>
      <c r="N909" s="13">
        <f t="shared" si="30"/>
        <v>0.62243634138230142</v>
      </c>
    </row>
    <row r="910" spans="2:14" x14ac:dyDescent="0.25">
      <c r="B910" s="3" t="s">
        <v>1873</v>
      </c>
      <c r="C910" s="4" t="s">
        <v>1878</v>
      </c>
      <c r="D910" s="3" t="s">
        <v>1879</v>
      </c>
      <c r="E910" s="5">
        <v>34600</v>
      </c>
      <c r="F910" s="5">
        <v>34827</v>
      </c>
      <c r="G910" s="5">
        <v>698.10285099999999</v>
      </c>
      <c r="H910" s="5">
        <v>18245.265173</v>
      </c>
      <c r="I910" s="9">
        <v>1.361434</v>
      </c>
      <c r="J910" s="5">
        <v>16312609</v>
      </c>
      <c r="K910" s="5">
        <v>326252</v>
      </c>
      <c r="L910" s="5">
        <v>330521</v>
      </c>
      <c r="M910" s="12">
        <f t="shared" si="29"/>
        <v>-4269</v>
      </c>
      <c r="N910" s="13">
        <f t="shared" si="30"/>
        <v>-1.2915972056238484E-2</v>
      </c>
    </row>
    <row r="911" spans="2:14" x14ac:dyDescent="0.25">
      <c r="B911" s="3" t="s">
        <v>1873</v>
      </c>
      <c r="C911" s="4" t="s">
        <v>1880</v>
      </c>
      <c r="D911" s="3" t="s">
        <v>1881</v>
      </c>
      <c r="E911" s="5">
        <v>22777</v>
      </c>
      <c r="F911" s="5">
        <v>23060</v>
      </c>
      <c r="G911" s="5">
        <v>208.84484</v>
      </c>
      <c r="H911" s="5">
        <v>18849.618563</v>
      </c>
      <c r="I911" s="9">
        <v>0.59635899999999997</v>
      </c>
      <c r="J911" s="5">
        <v>8358380</v>
      </c>
      <c r="K911" s="5">
        <v>0</v>
      </c>
      <c r="L911" s="5">
        <v>0</v>
      </c>
      <c r="M911" s="12">
        <f t="shared" si="29"/>
        <v>0</v>
      </c>
      <c r="N911" s="13">
        <f t="shared" si="30"/>
        <v>0</v>
      </c>
    </row>
    <row r="912" spans="2:14" x14ac:dyDescent="0.25">
      <c r="B912" s="3" t="s">
        <v>1873</v>
      </c>
      <c r="C912" s="4" t="s">
        <v>1882</v>
      </c>
      <c r="D912" s="3" t="s">
        <v>1883</v>
      </c>
      <c r="E912" s="5">
        <v>48713</v>
      </c>
      <c r="F912" s="5">
        <v>49304</v>
      </c>
      <c r="G912" s="5">
        <v>297.57946600000002</v>
      </c>
      <c r="H912" s="5">
        <v>23121.102148999998</v>
      </c>
      <c r="I912" s="9">
        <v>0.79697399999999996</v>
      </c>
      <c r="J912" s="5">
        <v>22540647</v>
      </c>
      <c r="K912" s="5">
        <v>0</v>
      </c>
      <c r="L912" s="5">
        <v>0</v>
      </c>
      <c r="M912" s="12">
        <f t="shared" si="29"/>
        <v>0</v>
      </c>
      <c r="N912" s="13">
        <f t="shared" si="30"/>
        <v>0</v>
      </c>
    </row>
    <row r="913" spans="2:14" x14ac:dyDescent="0.25">
      <c r="B913" s="3" t="s">
        <v>1873</v>
      </c>
      <c r="C913" s="4" t="s">
        <v>1884</v>
      </c>
      <c r="D913" s="3" t="s">
        <v>1885</v>
      </c>
      <c r="E913" s="5">
        <v>85533</v>
      </c>
      <c r="F913" s="5">
        <v>86902</v>
      </c>
      <c r="G913" s="5">
        <v>564.65293099999997</v>
      </c>
      <c r="H913" s="5">
        <v>27788.901933000001</v>
      </c>
      <c r="I913" s="9">
        <v>1.2851710000000001</v>
      </c>
      <c r="J913" s="5">
        <v>54785261</v>
      </c>
      <c r="K913" s="5">
        <v>1095705</v>
      </c>
      <c r="L913" s="5">
        <v>868167</v>
      </c>
      <c r="M913" s="12">
        <f t="shared" si="29"/>
        <v>227538</v>
      </c>
      <c r="N913" s="13">
        <f t="shared" si="30"/>
        <v>0.26209012782102981</v>
      </c>
    </row>
    <row r="914" spans="2:14" x14ac:dyDescent="0.25">
      <c r="B914" s="3" t="s">
        <v>1873</v>
      </c>
      <c r="C914" s="4" t="s">
        <v>1886</v>
      </c>
      <c r="D914" s="3" t="s">
        <v>1887</v>
      </c>
      <c r="E914" s="5">
        <v>12168</v>
      </c>
      <c r="F914" s="5">
        <v>12796</v>
      </c>
      <c r="G914" s="5">
        <v>331.35573599999998</v>
      </c>
      <c r="H914" s="5">
        <v>16455.751725999999</v>
      </c>
      <c r="I914" s="9">
        <v>0.75627299999999997</v>
      </c>
      <c r="J914" s="5">
        <v>4995463</v>
      </c>
      <c r="K914" s="5">
        <v>0</v>
      </c>
      <c r="L914" s="5">
        <v>0</v>
      </c>
      <c r="M914" s="12">
        <f t="shared" si="29"/>
        <v>0</v>
      </c>
      <c r="N914" s="13">
        <f t="shared" si="30"/>
        <v>0</v>
      </c>
    </row>
    <row r="915" spans="2:14" x14ac:dyDescent="0.25">
      <c r="B915" s="3" t="s">
        <v>1873</v>
      </c>
      <c r="C915" s="4" t="s">
        <v>1888</v>
      </c>
      <c r="D915" s="3" t="s">
        <v>1889</v>
      </c>
      <c r="E915" s="5">
        <v>9358</v>
      </c>
      <c r="F915" s="5">
        <v>9750</v>
      </c>
      <c r="G915" s="5">
        <v>583.758872</v>
      </c>
      <c r="H915" s="5">
        <v>14633.022975</v>
      </c>
      <c r="I915" s="9">
        <v>1.129634</v>
      </c>
      <c r="J915" s="5">
        <v>5194383</v>
      </c>
      <c r="K915" s="5">
        <v>66948</v>
      </c>
      <c r="L915" s="5">
        <v>92536</v>
      </c>
      <c r="M915" s="12">
        <f t="shared" si="29"/>
        <v>-25588</v>
      </c>
      <c r="N915" s="13">
        <f t="shared" si="30"/>
        <v>-0.27651940866257457</v>
      </c>
    </row>
    <row r="916" spans="2:14" x14ac:dyDescent="0.25">
      <c r="B916" s="3" t="s">
        <v>1873</v>
      </c>
      <c r="C916" s="4" t="s">
        <v>1890</v>
      </c>
      <c r="D916" s="3" t="s">
        <v>1891</v>
      </c>
      <c r="E916" s="5">
        <v>16549</v>
      </c>
      <c r="F916" s="5">
        <v>16681</v>
      </c>
      <c r="G916" s="5">
        <v>486.79857299999998</v>
      </c>
      <c r="H916" s="5">
        <v>17257.234455000002</v>
      </c>
      <c r="I916" s="9">
        <v>1.0133730000000001</v>
      </c>
      <c r="J916" s="5">
        <v>3771061</v>
      </c>
      <c r="K916" s="5">
        <v>0</v>
      </c>
      <c r="L916" s="5">
        <v>0</v>
      </c>
      <c r="M916" s="12">
        <f t="shared" si="29"/>
        <v>0</v>
      </c>
      <c r="N916" s="13">
        <f t="shared" si="30"/>
        <v>0</v>
      </c>
    </row>
    <row r="917" spans="2:14" x14ac:dyDescent="0.25">
      <c r="B917" s="3" t="s">
        <v>1873</v>
      </c>
      <c r="C917" s="4" t="s">
        <v>1892</v>
      </c>
      <c r="D917" s="3" t="s">
        <v>1893</v>
      </c>
      <c r="E917" s="5">
        <v>13346</v>
      </c>
      <c r="F917" s="5">
        <v>13754</v>
      </c>
      <c r="G917" s="5">
        <v>229.449106</v>
      </c>
      <c r="H917" s="5">
        <v>20043.452570000001</v>
      </c>
      <c r="I917" s="9">
        <v>0.64579399999999998</v>
      </c>
      <c r="J917" s="5">
        <v>4973484</v>
      </c>
      <c r="K917" s="5">
        <v>0</v>
      </c>
      <c r="L917" s="5">
        <v>0</v>
      </c>
      <c r="M917" s="12">
        <f t="shared" si="29"/>
        <v>0</v>
      </c>
      <c r="N917" s="13">
        <f t="shared" si="30"/>
        <v>0</v>
      </c>
    </row>
    <row r="918" spans="2:14" x14ac:dyDescent="0.25">
      <c r="B918" s="3" t="s">
        <v>1873</v>
      </c>
      <c r="C918" s="4" t="s">
        <v>1894</v>
      </c>
      <c r="D918" s="3" t="s">
        <v>1895</v>
      </c>
      <c r="E918" s="5">
        <v>16373</v>
      </c>
      <c r="F918" s="5">
        <v>17620</v>
      </c>
      <c r="G918" s="5">
        <v>500.51742300000001</v>
      </c>
      <c r="H918" s="5">
        <v>20350.152263</v>
      </c>
      <c r="I918" s="9">
        <v>1.0787340000000001</v>
      </c>
      <c r="J918" s="5">
        <v>8325916</v>
      </c>
      <c r="K918" s="5">
        <v>0</v>
      </c>
      <c r="L918" s="5">
        <v>0</v>
      </c>
      <c r="M918" s="12">
        <f t="shared" si="29"/>
        <v>0</v>
      </c>
      <c r="N918" s="13">
        <f t="shared" si="30"/>
        <v>0</v>
      </c>
    </row>
    <row r="919" spans="2:14" x14ac:dyDescent="0.25">
      <c r="B919" s="3" t="s">
        <v>1873</v>
      </c>
      <c r="C919" s="4" t="s">
        <v>1896</v>
      </c>
      <c r="D919" s="3" t="s">
        <v>1897</v>
      </c>
      <c r="E919" s="5">
        <v>38916</v>
      </c>
      <c r="F919" s="5">
        <v>39703</v>
      </c>
      <c r="G919" s="5">
        <v>408.634184</v>
      </c>
      <c r="H919" s="5">
        <v>17755.945164000001</v>
      </c>
      <c r="I919" s="9">
        <v>0.89682200000000001</v>
      </c>
      <c r="J919" s="5">
        <v>12323806</v>
      </c>
      <c r="K919" s="5">
        <v>0</v>
      </c>
      <c r="L919" s="5">
        <v>0</v>
      </c>
      <c r="M919" s="12">
        <f t="shared" si="29"/>
        <v>0</v>
      </c>
      <c r="N919" s="13">
        <f t="shared" si="30"/>
        <v>0</v>
      </c>
    </row>
    <row r="920" spans="2:14" x14ac:dyDescent="0.25">
      <c r="B920" s="3" t="s">
        <v>1873</v>
      </c>
      <c r="C920" s="4" t="s">
        <v>1898</v>
      </c>
      <c r="D920" s="3" t="s">
        <v>1899</v>
      </c>
      <c r="E920" s="5">
        <v>18554</v>
      </c>
      <c r="F920" s="5">
        <v>19677</v>
      </c>
      <c r="G920" s="5">
        <v>415.02596899999998</v>
      </c>
      <c r="H920" s="5">
        <v>19610.377007999999</v>
      </c>
      <c r="I920" s="9">
        <v>0.93311100000000002</v>
      </c>
      <c r="J920" s="5">
        <v>12131313</v>
      </c>
      <c r="K920" s="5">
        <v>0</v>
      </c>
      <c r="L920" s="5">
        <v>0</v>
      </c>
      <c r="M920" s="12">
        <f t="shared" si="29"/>
        <v>0</v>
      </c>
      <c r="N920" s="13">
        <f t="shared" si="30"/>
        <v>0</v>
      </c>
    </row>
    <row r="921" spans="2:14" x14ac:dyDescent="0.25">
      <c r="B921" s="3" t="s">
        <v>1873</v>
      </c>
      <c r="C921" s="4" t="s">
        <v>1900</v>
      </c>
      <c r="D921" s="3" t="s">
        <v>1901</v>
      </c>
      <c r="E921" s="5">
        <v>16560</v>
      </c>
      <c r="F921" s="5">
        <v>18312</v>
      </c>
      <c r="G921" s="5">
        <v>333.71952800000003</v>
      </c>
      <c r="H921" s="5">
        <v>17257.578623000001</v>
      </c>
      <c r="I921" s="9">
        <v>0.77133099999999999</v>
      </c>
      <c r="J921" s="5">
        <v>8720535</v>
      </c>
      <c r="K921" s="5">
        <v>0</v>
      </c>
      <c r="L921" s="5">
        <v>0</v>
      </c>
      <c r="M921" s="12">
        <f t="shared" si="29"/>
        <v>0</v>
      </c>
      <c r="N921" s="13">
        <f t="shared" si="30"/>
        <v>0</v>
      </c>
    </row>
    <row r="922" spans="2:14" x14ac:dyDescent="0.25">
      <c r="B922" s="3" t="s">
        <v>1873</v>
      </c>
      <c r="C922" s="4" t="s">
        <v>1902</v>
      </c>
      <c r="D922" s="3" t="s">
        <v>1903</v>
      </c>
      <c r="E922" s="5">
        <v>16267</v>
      </c>
      <c r="F922" s="5">
        <v>16490</v>
      </c>
      <c r="G922" s="5">
        <v>441.59678600000001</v>
      </c>
      <c r="H922" s="5">
        <v>18027.068851</v>
      </c>
      <c r="I922" s="9">
        <v>0.95277000000000001</v>
      </c>
      <c r="J922" s="5">
        <v>6755869</v>
      </c>
      <c r="K922" s="5">
        <v>0</v>
      </c>
      <c r="L922" s="5">
        <v>0</v>
      </c>
      <c r="M922" s="12">
        <f t="shared" si="29"/>
        <v>0</v>
      </c>
      <c r="N922" s="13">
        <f t="shared" si="30"/>
        <v>0</v>
      </c>
    </row>
    <row r="923" spans="2:14" x14ac:dyDescent="0.25">
      <c r="B923" s="3" t="s">
        <v>1873</v>
      </c>
      <c r="C923" s="4" t="s">
        <v>1904</v>
      </c>
      <c r="D923" s="3" t="s">
        <v>1905</v>
      </c>
      <c r="E923" s="5">
        <v>115750</v>
      </c>
      <c r="F923" s="5">
        <v>118186</v>
      </c>
      <c r="G923" s="5">
        <v>489.44692300000003</v>
      </c>
      <c r="H923" s="5">
        <v>17599.175351999998</v>
      </c>
      <c r="I923" s="9">
        <v>1.0223880000000001</v>
      </c>
      <c r="J923" s="5">
        <v>41837693</v>
      </c>
      <c r="K923" s="5">
        <v>0</v>
      </c>
      <c r="L923" s="5">
        <v>0</v>
      </c>
      <c r="M923" s="12">
        <f t="shared" si="29"/>
        <v>0</v>
      </c>
      <c r="N923" s="13">
        <f t="shared" si="30"/>
        <v>0</v>
      </c>
    </row>
    <row r="924" spans="2:14" x14ac:dyDescent="0.25">
      <c r="B924" s="3" t="s">
        <v>1906</v>
      </c>
      <c r="C924" s="4" t="s">
        <v>1907</v>
      </c>
      <c r="D924" s="3" t="s">
        <v>1908</v>
      </c>
      <c r="E924" s="5">
        <v>52085</v>
      </c>
      <c r="F924" s="5">
        <v>53939</v>
      </c>
      <c r="G924" s="5">
        <v>437.015332</v>
      </c>
      <c r="H924" s="5">
        <v>14819.419468</v>
      </c>
      <c r="I924" s="9">
        <v>0.90023699999999995</v>
      </c>
      <c r="J924" s="5">
        <v>26701741</v>
      </c>
      <c r="K924" s="5">
        <v>0</v>
      </c>
      <c r="L924" s="5">
        <v>0</v>
      </c>
      <c r="M924" s="12">
        <f t="shared" si="29"/>
        <v>0</v>
      </c>
      <c r="N924" s="13">
        <f t="shared" si="30"/>
        <v>0</v>
      </c>
    </row>
    <row r="925" spans="2:14" x14ac:dyDescent="0.25">
      <c r="B925" s="3" t="s">
        <v>1906</v>
      </c>
      <c r="C925" s="4" t="s">
        <v>1909</v>
      </c>
      <c r="D925" s="3" t="s">
        <v>1910</v>
      </c>
      <c r="E925" s="5">
        <v>57452</v>
      </c>
      <c r="F925" s="5">
        <v>58279</v>
      </c>
      <c r="G925" s="5">
        <v>298.46625699999998</v>
      </c>
      <c r="H925" s="5">
        <v>21684.834417999999</v>
      </c>
      <c r="I925" s="9">
        <v>0.77809799999999996</v>
      </c>
      <c r="J925" s="5">
        <v>22059859</v>
      </c>
      <c r="K925" s="5">
        <v>0</v>
      </c>
      <c r="L925" s="5">
        <v>0</v>
      </c>
      <c r="M925" s="12">
        <f t="shared" si="29"/>
        <v>0</v>
      </c>
      <c r="N925" s="13">
        <f t="shared" si="30"/>
        <v>0</v>
      </c>
    </row>
    <row r="926" spans="2:14" x14ac:dyDescent="0.25">
      <c r="B926" s="3" t="s">
        <v>1906</v>
      </c>
      <c r="C926" s="4" t="s">
        <v>1911</v>
      </c>
      <c r="D926" s="3" t="s">
        <v>1912</v>
      </c>
      <c r="E926" s="5">
        <v>75051</v>
      </c>
      <c r="F926" s="5">
        <v>75850</v>
      </c>
      <c r="G926" s="5">
        <v>528.20241299999998</v>
      </c>
      <c r="H926" s="5">
        <v>16662.396557</v>
      </c>
      <c r="I926" s="9">
        <v>1.0704419999999999</v>
      </c>
      <c r="J926" s="5">
        <v>42873181</v>
      </c>
      <c r="K926" s="5">
        <v>0</v>
      </c>
      <c r="L926" s="5">
        <v>0</v>
      </c>
      <c r="M926" s="12">
        <f t="shared" si="29"/>
        <v>0</v>
      </c>
      <c r="N926" s="13">
        <f t="shared" si="30"/>
        <v>0</v>
      </c>
    </row>
    <row r="927" spans="2:14" x14ac:dyDescent="0.25">
      <c r="B927" s="3" t="s">
        <v>1906</v>
      </c>
      <c r="C927" s="4" t="s">
        <v>1913</v>
      </c>
      <c r="D927" s="3" t="s">
        <v>1914</v>
      </c>
      <c r="E927" s="5">
        <v>1449118</v>
      </c>
      <c r="F927" s="5">
        <v>1475599</v>
      </c>
      <c r="G927" s="5">
        <v>717.62566600000002</v>
      </c>
      <c r="H927" s="5">
        <v>19085.766218000001</v>
      </c>
      <c r="I927" s="9">
        <v>1.4041699999999999</v>
      </c>
      <c r="J927" s="5">
        <v>1113784528</v>
      </c>
      <c r="K927" s="5">
        <v>22275691</v>
      </c>
      <c r="L927" s="5">
        <v>50644978</v>
      </c>
      <c r="M927" s="12">
        <f t="shared" si="29"/>
        <v>-28369287</v>
      </c>
      <c r="N927" s="13">
        <f t="shared" si="30"/>
        <v>-0.56015992345776122</v>
      </c>
    </row>
    <row r="928" spans="2:14" x14ac:dyDescent="0.25">
      <c r="B928" s="3" t="s">
        <v>1906</v>
      </c>
      <c r="C928" s="4" t="s">
        <v>1915</v>
      </c>
      <c r="D928" s="3" t="s">
        <v>1916</v>
      </c>
      <c r="E928" s="5">
        <v>36261</v>
      </c>
      <c r="F928" s="5">
        <v>37172</v>
      </c>
      <c r="G928" s="5">
        <v>311.33291200000002</v>
      </c>
      <c r="H928" s="5">
        <v>15678.165191</v>
      </c>
      <c r="I928" s="9">
        <v>0.71363399999999999</v>
      </c>
      <c r="J928" s="5">
        <v>13849176</v>
      </c>
      <c r="K928" s="5">
        <v>0</v>
      </c>
      <c r="L928" s="5">
        <v>0</v>
      </c>
      <c r="M928" s="12">
        <f t="shared" si="29"/>
        <v>0</v>
      </c>
      <c r="N928" s="13">
        <f t="shared" si="30"/>
        <v>0</v>
      </c>
    </row>
    <row r="929" spans="2:14" x14ac:dyDescent="0.25">
      <c r="B929" s="3" t="s">
        <v>1906</v>
      </c>
      <c r="C929" s="4" t="s">
        <v>1917</v>
      </c>
      <c r="D929" s="3" t="s">
        <v>1918</v>
      </c>
      <c r="E929" s="5">
        <v>46625</v>
      </c>
      <c r="F929" s="5">
        <v>48226</v>
      </c>
      <c r="G929" s="5">
        <v>391.46207399999997</v>
      </c>
      <c r="H929" s="5">
        <v>17022.450809999998</v>
      </c>
      <c r="I929" s="9">
        <v>0.85931299999999999</v>
      </c>
      <c r="J929" s="5">
        <v>18310292</v>
      </c>
      <c r="K929" s="5">
        <v>0</v>
      </c>
      <c r="L929" s="5">
        <v>0</v>
      </c>
      <c r="M929" s="12">
        <f t="shared" si="29"/>
        <v>0</v>
      </c>
      <c r="N929" s="13">
        <f t="shared" si="30"/>
        <v>0</v>
      </c>
    </row>
    <row r="930" spans="2:14" x14ac:dyDescent="0.25">
      <c r="B930" s="3" t="s">
        <v>1906</v>
      </c>
      <c r="C930" s="4" t="s">
        <v>1919</v>
      </c>
      <c r="D930" s="3" t="s">
        <v>1920</v>
      </c>
      <c r="E930" s="5">
        <v>43117</v>
      </c>
      <c r="F930" s="5">
        <v>43376</v>
      </c>
      <c r="G930" s="5">
        <v>1178.4354020000001</v>
      </c>
      <c r="H930" s="5">
        <v>21978.21989</v>
      </c>
      <c r="I930" s="9">
        <v>2.173635</v>
      </c>
      <c r="J930" s="5">
        <v>22650522</v>
      </c>
      <c r="K930" s="5">
        <v>453010</v>
      </c>
      <c r="L930" s="5">
        <v>389035</v>
      </c>
      <c r="M930" s="12">
        <f t="shared" si="29"/>
        <v>63975</v>
      </c>
      <c r="N930" s="13">
        <f t="shared" si="30"/>
        <v>0.16444535838677754</v>
      </c>
    </row>
    <row r="931" spans="2:14" x14ac:dyDescent="0.25">
      <c r="B931" s="3" t="s">
        <v>1906</v>
      </c>
      <c r="C931" s="4" t="s">
        <v>1921</v>
      </c>
      <c r="D931" s="3" t="s">
        <v>1922</v>
      </c>
      <c r="E931" s="5">
        <v>39884</v>
      </c>
      <c r="F931" s="5">
        <v>40374</v>
      </c>
      <c r="G931" s="5">
        <v>409.33425</v>
      </c>
      <c r="H931" s="5">
        <v>21394.071757999998</v>
      </c>
      <c r="I931" s="9">
        <v>0.949295</v>
      </c>
      <c r="J931" s="5">
        <v>16074931</v>
      </c>
      <c r="K931" s="5">
        <v>0</v>
      </c>
      <c r="L931" s="5">
        <v>0</v>
      </c>
      <c r="M931" s="12">
        <f t="shared" si="29"/>
        <v>0</v>
      </c>
      <c r="N931" s="13">
        <f t="shared" si="30"/>
        <v>0</v>
      </c>
    </row>
    <row r="932" spans="2:14" x14ac:dyDescent="0.25">
      <c r="B932" s="3" t="s">
        <v>1906</v>
      </c>
      <c r="C932" s="4" t="s">
        <v>1923</v>
      </c>
      <c r="D932" s="3" t="s">
        <v>1924</v>
      </c>
      <c r="E932" s="5">
        <v>32675</v>
      </c>
      <c r="F932" s="5">
        <v>33023</v>
      </c>
      <c r="G932" s="5">
        <v>336.59110299999998</v>
      </c>
      <c r="H932" s="5">
        <v>21683.170865</v>
      </c>
      <c r="I932" s="9">
        <v>0.83835700000000002</v>
      </c>
      <c r="J932" s="5">
        <v>10490822</v>
      </c>
      <c r="K932" s="5">
        <v>0</v>
      </c>
      <c r="L932" s="5">
        <v>0</v>
      </c>
      <c r="M932" s="12">
        <f t="shared" si="29"/>
        <v>0</v>
      </c>
      <c r="N932" s="13">
        <f t="shared" si="30"/>
        <v>0</v>
      </c>
    </row>
    <row r="933" spans="2:14" x14ac:dyDescent="0.25">
      <c r="B933" s="3" t="s">
        <v>1906</v>
      </c>
      <c r="C933" s="4" t="s">
        <v>1925</v>
      </c>
      <c r="D933" s="3" t="s">
        <v>1926</v>
      </c>
      <c r="E933" s="5">
        <v>30406</v>
      </c>
      <c r="F933" s="5">
        <v>30691</v>
      </c>
      <c r="G933" s="5">
        <v>290.60649699999999</v>
      </c>
      <c r="H933" s="5">
        <v>20694.585870999999</v>
      </c>
      <c r="I933" s="9">
        <v>0.75168900000000005</v>
      </c>
      <c r="J933" s="5">
        <v>15473814</v>
      </c>
      <c r="K933" s="5">
        <v>0</v>
      </c>
      <c r="L933" s="5">
        <v>0</v>
      </c>
      <c r="M933" s="12">
        <f t="shared" si="29"/>
        <v>0</v>
      </c>
      <c r="N933" s="13">
        <f t="shared" si="30"/>
        <v>0</v>
      </c>
    </row>
    <row r="934" spans="2:14" x14ac:dyDescent="0.25">
      <c r="B934" s="3" t="s">
        <v>1906</v>
      </c>
      <c r="C934" s="4" t="s">
        <v>1927</v>
      </c>
      <c r="D934" s="3" t="s">
        <v>1928</v>
      </c>
      <c r="E934" s="5">
        <v>32934</v>
      </c>
      <c r="F934" s="5">
        <v>33157</v>
      </c>
      <c r="G934" s="5">
        <v>697.83659599999999</v>
      </c>
      <c r="H934" s="5">
        <v>24060.613469</v>
      </c>
      <c r="I934" s="9">
        <v>1.44312</v>
      </c>
      <c r="J934" s="5">
        <v>9198305</v>
      </c>
      <c r="K934" s="5">
        <v>183966</v>
      </c>
      <c r="L934" s="5">
        <v>189436</v>
      </c>
      <c r="M934" s="12">
        <f t="shared" si="29"/>
        <v>-5470</v>
      </c>
      <c r="N934" s="13">
        <f t="shared" si="30"/>
        <v>-2.8875187398382567E-2</v>
      </c>
    </row>
    <row r="935" spans="2:14" x14ac:dyDescent="0.25">
      <c r="B935" s="3" t="s">
        <v>1906</v>
      </c>
      <c r="C935" s="4" t="s">
        <v>1929</v>
      </c>
      <c r="D935" s="3" t="s">
        <v>1930</v>
      </c>
      <c r="E935" s="5">
        <v>27998</v>
      </c>
      <c r="F935" s="5">
        <v>28153</v>
      </c>
      <c r="G935" s="5">
        <v>605.71416899999997</v>
      </c>
      <c r="H935" s="5">
        <v>21508.025001999998</v>
      </c>
      <c r="I935" s="9">
        <v>1.261417</v>
      </c>
      <c r="J935" s="5">
        <v>9929586</v>
      </c>
      <c r="K935" s="5">
        <v>198592</v>
      </c>
      <c r="L935" s="5">
        <v>185647</v>
      </c>
      <c r="M935" s="12">
        <f t="shared" si="29"/>
        <v>12945</v>
      </c>
      <c r="N935" s="13">
        <f t="shared" si="30"/>
        <v>6.9729109546612655E-2</v>
      </c>
    </row>
    <row r="936" spans="2:14" x14ac:dyDescent="0.25">
      <c r="B936" s="3" t="s">
        <v>1931</v>
      </c>
      <c r="C936" s="4" t="s">
        <v>1932</v>
      </c>
      <c r="D936" s="3" t="s">
        <v>1933</v>
      </c>
      <c r="E936" s="5">
        <v>8551</v>
      </c>
      <c r="F936" s="5">
        <v>9576</v>
      </c>
      <c r="G936" s="5">
        <v>279.670322</v>
      </c>
      <c r="H936" s="5">
        <v>13448.235645000001</v>
      </c>
      <c r="I936" s="9">
        <v>0.63208600000000004</v>
      </c>
      <c r="J936" s="5">
        <v>2957423</v>
      </c>
      <c r="K936" s="5">
        <v>0</v>
      </c>
      <c r="L936" s="5">
        <v>0</v>
      </c>
      <c r="M936" s="12">
        <f t="shared" si="29"/>
        <v>0</v>
      </c>
      <c r="N936" s="13">
        <f t="shared" si="30"/>
        <v>0</v>
      </c>
    </row>
    <row r="937" spans="2:14" x14ac:dyDescent="0.25">
      <c r="B937" s="3" t="s">
        <v>1931</v>
      </c>
      <c r="C937" s="4" t="s">
        <v>1934</v>
      </c>
      <c r="D937" s="3" t="s">
        <v>1935</v>
      </c>
      <c r="E937" s="5">
        <v>20866</v>
      </c>
      <c r="F937" s="5">
        <v>21489</v>
      </c>
      <c r="G937" s="5">
        <v>329.33319399999999</v>
      </c>
      <c r="H937" s="5">
        <v>14550.373862</v>
      </c>
      <c r="I937" s="9">
        <v>0.72617299999999996</v>
      </c>
      <c r="J937" s="5">
        <v>9464962</v>
      </c>
      <c r="K937" s="5">
        <v>0</v>
      </c>
      <c r="L937" s="5">
        <v>0</v>
      </c>
      <c r="M937" s="12">
        <f t="shared" si="29"/>
        <v>0</v>
      </c>
      <c r="N937" s="13">
        <f t="shared" si="30"/>
        <v>0</v>
      </c>
    </row>
    <row r="938" spans="2:14" x14ac:dyDescent="0.25">
      <c r="B938" s="3" t="s">
        <v>1931</v>
      </c>
      <c r="C938" s="4" t="s">
        <v>1936</v>
      </c>
      <c r="D938" s="3" t="s">
        <v>1937</v>
      </c>
      <c r="E938" s="5">
        <v>17224</v>
      </c>
      <c r="F938" s="5">
        <v>18001</v>
      </c>
      <c r="G938" s="5">
        <v>358.61246599999998</v>
      </c>
      <c r="H938" s="5">
        <v>14058.907977000001</v>
      </c>
      <c r="I938" s="9">
        <v>0.76553000000000004</v>
      </c>
      <c r="J938" s="5">
        <v>6625446</v>
      </c>
      <c r="K938" s="5">
        <v>0</v>
      </c>
      <c r="L938" s="5">
        <v>0</v>
      </c>
      <c r="M938" s="12">
        <f t="shared" si="29"/>
        <v>0</v>
      </c>
      <c r="N938" s="13">
        <f t="shared" si="30"/>
        <v>0</v>
      </c>
    </row>
    <row r="939" spans="2:14" x14ac:dyDescent="0.25">
      <c r="B939" s="3" t="s">
        <v>1931</v>
      </c>
      <c r="C939" s="4" t="s">
        <v>1938</v>
      </c>
      <c r="D939" s="3" t="s">
        <v>1939</v>
      </c>
      <c r="E939" s="5">
        <v>6885</v>
      </c>
      <c r="F939" s="5">
        <v>7156</v>
      </c>
      <c r="G939" s="5">
        <v>199.79415900000001</v>
      </c>
      <c r="H939" s="5">
        <v>14835.732171</v>
      </c>
      <c r="I939" s="9">
        <v>0.52537699999999998</v>
      </c>
      <c r="J939" s="5">
        <v>4059560</v>
      </c>
      <c r="K939" s="5">
        <v>0</v>
      </c>
      <c r="L939" s="5">
        <v>0</v>
      </c>
      <c r="M939" s="12">
        <f t="shared" si="29"/>
        <v>0</v>
      </c>
      <c r="N939" s="13">
        <f t="shared" si="30"/>
        <v>0</v>
      </c>
    </row>
    <row r="940" spans="2:14" x14ac:dyDescent="0.25">
      <c r="B940" s="3" t="s">
        <v>1931</v>
      </c>
      <c r="C940" s="4" t="s">
        <v>1940</v>
      </c>
      <c r="D940" s="3" t="s">
        <v>1941</v>
      </c>
      <c r="E940" s="5">
        <v>11180</v>
      </c>
      <c r="F940" s="5">
        <v>11445</v>
      </c>
      <c r="G940" s="5">
        <v>115.90808199999999</v>
      </c>
      <c r="H940" s="5">
        <v>15190.285330999999</v>
      </c>
      <c r="I940" s="9">
        <v>0.39774300000000001</v>
      </c>
      <c r="J940" s="5">
        <v>2301503</v>
      </c>
      <c r="K940" s="5">
        <v>0</v>
      </c>
      <c r="L940" s="5">
        <v>0</v>
      </c>
      <c r="M940" s="12">
        <f t="shared" si="29"/>
        <v>0</v>
      </c>
      <c r="N940" s="13">
        <f t="shared" si="30"/>
        <v>0</v>
      </c>
    </row>
    <row r="941" spans="2:14" x14ac:dyDescent="0.25">
      <c r="B941" s="3" t="s">
        <v>1931</v>
      </c>
      <c r="C941" s="4" t="s">
        <v>1942</v>
      </c>
      <c r="D941" s="3" t="s">
        <v>1943</v>
      </c>
      <c r="E941" s="5">
        <v>13329</v>
      </c>
      <c r="F941" s="5">
        <v>13699</v>
      </c>
      <c r="G941" s="5">
        <v>263.17694699999998</v>
      </c>
      <c r="H941" s="5">
        <v>14781.663516000001</v>
      </c>
      <c r="I941" s="9">
        <v>0.62483299999999997</v>
      </c>
      <c r="J941" s="5">
        <v>7304522</v>
      </c>
      <c r="K941" s="5">
        <v>0</v>
      </c>
      <c r="L941" s="5">
        <v>0</v>
      </c>
      <c r="M941" s="12">
        <f t="shared" si="29"/>
        <v>0</v>
      </c>
      <c r="N941" s="13">
        <f t="shared" si="30"/>
        <v>0</v>
      </c>
    </row>
    <row r="942" spans="2:14" x14ac:dyDescent="0.25">
      <c r="B942" s="3" t="s">
        <v>1931</v>
      </c>
      <c r="C942" s="4" t="s">
        <v>1944</v>
      </c>
      <c r="D942" s="3" t="s">
        <v>1945</v>
      </c>
      <c r="E942" s="5">
        <v>14879</v>
      </c>
      <c r="F942" s="5">
        <v>15218</v>
      </c>
      <c r="G942" s="5">
        <v>230.95781299999999</v>
      </c>
      <c r="H942" s="5">
        <v>16901.396868</v>
      </c>
      <c r="I942" s="9">
        <v>0.60381700000000005</v>
      </c>
      <c r="J942" s="5">
        <v>5744768</v>
      </c>
      <c r="K942" s="5">
        <v>0</v>
      </c>
      <c r="L942" s="5">
        <v>0</v>
      </c>
      <c r="M942" s="12">
        <f t="shared" si="29"/>
        <v>0</v>
      </c>
      <c r="N942" s="13">
        <f t="shared" si="30"/>
        <v>0</v>
      </c>
    </row>
    <row r="943" spans="2:14" x14ac:dyDescent="0.25">
      <c r="B943" s="3" t="s">
        <v>1931</v>
      </c>
      <c r="C943" s="4" t="s">
        <v>1946</v>
      </c>
      <c r="D943" s="3" t="s">
        <v>1947</v>
      </c>
      <c r="E943" s="5">
        <v>33526</v>
      </c>
      <c r="F943" s="5">
        <v>33900</v>
      </c>
      <c r="G943" s="5">
        <v>522.48923300000001</v>
      </c>
      <c r="H943" s="5">
        <v>15334.382927000001</v>
      </c>
      <c r="I943" s="9">
        <v>1.0426580000000001</v>
      </c>
      <c r="J943" s="5">
        <v>13993605</v>
      </c>
      <c r="K943" s="5">
        <v>0</v>
      </c>
      <c r="L943" s="5">
        <v>0</v>
      </c>
      <c r="M943" s="12">
        <f t="shared" si="29"/>
        <v>0</v>
      </c>
      <c r="N943" s="13">
        <f t="shared" si="30"/>
        <v>0</v>
      </c>
    </row>
    <row r="944" spans="2:14" x14ac:dyDescent="0.25">
      <c r="B944" s="3" t="s">
        <v>1931</v>
      </c>
      <c r="C944" s="4" t="s">
        <v>1948</v>
      </c>
      <c r="D944" s="3" t="s">
        <v>1949</v>
      </c>
      <c r="E944" s="5">
        <v>7679</v>
      </c>
      <c r="F944" s="5">
        <v>8045</v>
      </c>
      <c r="G944" s="5">
        <v>196.64474799999999</v>
      </c>
      <c r="H944" s="5">
        <v>15058.970439000001</v>
      </c>
      <c r="I944" s="9">
        <v>0.52354900000000004</v>
      </c>
      <c r="J944" s="5">
        <v>3461224</v>
      </c>
      <c r="K944" s="5">
        <v>0</v>
      </c>
      <c r="L944" s="5">
        <v>0</v>
      </c>
      <c r="M944" s="12">
        <f t="shared" si="29"/>
        <v>0</v>
      </c>
      <c r="N944" s="13">
        <f t="shared" si="30"/>
        <v>0</v>
      </c>
    </row>
    <row r="945" spans="2:14" x14ac:dyDescent="0.25">
      <c r="B945" s="3" t="s">
        <v>1931</v>
      </c>
      <c r="C945" s="4" t="s">
        <v>1950</v>
      </c>
      <c r="D945" s="3" t="s">
        <v>1951</v>
      </c>
      <c r="E945" s="5">
        <v>9678</v>
      </c>
      <c r="F945" s="5">
        <v>10483</v>
      </c>
      <c r="G945" s="5">
        <v>201.12172100000001</v>
      </c>
      <c r="H945" s="5">
        <v>14799.317008</v>
      </c>
      <c r="I945" s="9">
        <v>0.52696200000000004</v>
      </c>
      <c r="J945" s="5">
        <v>2067857</v>
      </c>
      <c r="K945" s="5">
        <v>0</v>
      </c>
      <c r="L945" s="5">
        <v>0</v>
      </c>
      <c r="M945" s="12">
        <f t="shared" si="29"/>
        <v>0</v>
      </c>
      <c r="N945" s="13">
        <f t="shared" si="30"/>
        <v>0</v>
      </c>
    </row>
    <row r="946" spans="2:14" x14ac:dyDescent="0.25">
      <c r="B946" s="3" t="s">
        <v>1931</v>
      </c>
      <c r="C946" s="4" t="s">
        <v>1952</v>
      </c>
      <c r="D946" s="3" t="s">
        <v>1953</v>
      </c>
      <c r="E946" s="5">
        <v>19553</v>
      </c>
      <c r="F946" s="5">
        <v>19920</v>
      </c>
      <c r="G946" s="5">
        <v>416.68905599999999</v>
      </c>
      <c r="H946" s="5">
        <v>14732.297959</v>
      </c>
      <c r="I946" s="9">
        <v>0.86686700000000005</v>
      </c>
      <c r="J946" s="5">
        <v>10626969</v>
      </c>
      <c r="K946" s="5">
        <v>0</v>
      </c>
      <c r="L946" s="5">
        <v>0</v>
      </c>
      <c r="M946" s="12">
        <f t="shared" si="29"/>
        <v>0</v>
      </c>
      <c r="N946" s="13">
        <f t="shared" si="30"/>
        <v>0</v>
      </c>
    </row>
    <row r="947" spans="2:14" x14ac:dyDescent="0.25">
      <c r="B947" s="3" t="s">
        <v>1931</v>
      </c>
      <c r="C947" s="4" t="s">
        <v>1954</v>
      </c>
      <c r="D947" s="3" t="s">
        <v>1955</v>
      </c>
      <c r="E947" s="5">
        <v>6301</v>
      </c>
      <c r="F947" s="5">
        <v>6468</v>
      </c>
      <c r="G947" s="5">
        <v>207.78123099999999</v>
      </c>
      <c r="H947" s="5">
        <v>15373.600063</v>
      </c>
      <c r="I947" s="9">
        <v>0.54559999999999997</v>
      </c>
      <c r="J947" s="5">
        <v>2566669</v>
      </c>
      <c r="K947" s="5">
        <v>0</v>
      </c>
      <c r="L947" s="5">
        <v>0</v>
      </c>
      <c r="M947" s="12">
        <f t="shared" si="29"/>
        <v>0</v>
      </c>
      <c r="N947" s="13">
        <f t="shared" si="30"/>
        <v>0</v>
      </c>
    </row>
    <row r="948" spans="2:14" x14ac:dyDescent="0.25">
      <c r="B948" s="3" t="s">
        <v>1931</v>
      </c>
      <c r="C948" s="4" t="s">
        <v>1956</v>
      </c>
      <c r="D948" s="3" t="s">
        <v>1957</v>
      </c>
      <c r="E948" s="5">
        <v>13531</v>
      </c>
      <c r="F948" s="5">
        <v>13759</v>
      </c>
      <c r="G948" s="5">
        <v>229.75783100000001</v>
      </c>
      <c r="H948" s="5">
        <v>16084.12039</v>
      </c>
      <c r="I948" s="9">
        <v>0.59038100000000004</v>
      </c>
      <c r="J948" s="5">
        <v>8124605</v>
      </c>
      <c r="K948" s="5">
        <v>0</v>
      </c>
      <c r="L948" s="5">
        <v>0</v>
      </c>
      <c r="M948" s="12">
        <f t="shared" si="29"/>
        <v>0</v>
      </c>
      <c r="N948" s="13">
        <f t="shared" si="30"/>
        <v>0</v>
      </c>
    </row>
    <row r="949" spans="2:14" x14ac:dyDescent="0.25">
      <c r="B949" s="3" t="s">
        <v>1931</v>
      </c>
      <c r="C949" s="4" t="s">
        <v>1958</v>
      </c>
      <c r="D949" s="3" t="s">
        <v>1959</v>
      </c>
      <c r="E949" s="5">
        <v>7943</v>
      </c>
      <c r="F949" s="5">
        <v>8174</v>
      </c>
      <c r="G949" s="5">
        <v>196.84426199999999</v>
      </c>
      <c r="H949" s="5">
        <v>14323.704016</v>
      </c>
      <c r="I949" s="9">
        <v>0.51348300000000002</v>
      </c>
      <c r="J949" s="5">
        <v>3414614</v>
      </c>
      <c r="K949" s="5">
        <v>0</v>
      </c>
      <c r="L949" s="5">
        <v>0</v>
      </c>
      <c r="M949" s="12">
        <f t="shared" si="29"/>
        <v>0</v>
      </c>
      <c r="N949" s="13">
        <f t="shared" si="30"/>
        <v>0</v>
      </c>
    </row>
    <row r="950" spans="2:14" x14ac:dyDescent="0.25">
      <c r="B950" s="3" t="s">
        <v>1931</v>
      </c>
      <c r="C950" s="4" t="s">
        <v>1960</v>
      </c>
      <c r="D950" s="3" t="s">
        <v>1961</v>
      </c>
      <c r="E950" s="5">
        <v>21426</v>
      </c>
      <c r="F950" s="5">
        <v>21544</v>
      </c>
      <c r="G950" s="5">
        <v>255.010954</v>
      </c>
      <c r="H950" s="5">
        <v>15375.712498999999</v>
      </c>
      <c r="I950" s="9">
        <v>0.620309</v>
      </c>
      <c r="J950" s="5">
        <v>8859748</v>
      </c>
      <c r="K950" s="5">
        <v>0</v>
      </c>
      <c r="L950" s="5">
        <v>0</v>
      </c>
      <c r="M950" s="12">
        <f t="shared" si="29"/>
        <v>0</v>
      </c>
      <c r="N950" s="13">
        <f t="shared" si="30"/>
        <v>0</v>
      </c>
    </row>
    <row r="951" spans="2:14" x14ac:dyDescent="0.25">
      <c r="B951" s="3" t="s">
        <v>1931</v>
      </c>
      <c r="C951" s="4" t="s">
        <v>1962</v>
      </c>
      <c r="D951" s="3" t="s">
        <v>1963</v>
      </c>
      <c r="E951" s="5">
        <v>15285</v>
      </c>
      <c r="F951" s="5">
        <v>15819</v>
      </c>
      <c r="G951" s="5">
        <v>350.16353800000002</v>
      </c>
      <c r="H951" s="5">
        <v>13760.784233</v>
      </c>
      <c r="I951" s="9">
        <v>0.74796099999999999</v>
      </c>
      <c r="J951" s="5">
        <v>6077251</v>
      </c>
      <c r="K951" s="5">
        <v>0</v>
      </c>
      <c r="L951" s="5">
        <v>0</v>
      </c>
      <c r="M951" s="12">
        <f t="shared" si="29"/>
        <v>0</v>
      </c>
      <c r="N951" s="13">
        <f t="shared" si="30"/>
        <v>0</v>
      </c>
    </row>
    <row r="952" spans="2:14" x14ac:dyDescent="0.25">
      <c r="B952" s="3" t="s">
        <v>1931</v>
      </c>
      <c r="C952" s="4" t="s">
        <v>1964</v>
      </c>
      <c r="D952" s="3" t="s">
        <v>1965</v>
      </c>
      <c r="E952" s="5">
        <v>11855</v>
      </c>
      <c r="F952" s="5">
        <v>12086</v>
      </c>
      <c r="G952" s="5">
        <v>248.895499</v>
      </c>
      <c r="H952" s="5">
        <v>15100.077604</v>
      </c>
      <c r="I952" s="9">
        <v>0.60674700000000004</v>
      </c>
      <c r="J952" s="5">
        <v>4284170</v>
      </c>
      <c r="K952" s="5">
        <v>0</v>
      </c>
      <c r="L952" s="5">
        <v>0</v>
      </c>
      <c r="M952" s="12">
        <f t="shared" si="29"/>
        <v>0</v>
      </c>
      <c r="N952" s="13">
        <f t="shared" si="30"/>
        <v>0</v>
      </c>
    </row>
    <row r="953" spans="2:14" x14ac:dyDescent="0.25">
      <c r="B953" s="3" t="s">
        <v>1931</v>
      </c>
      <c r="C953" s="4" t="s">
        <v>1966</v>
      </c>
      <c r="D953" s="3" t="s">
        <v>1967</v>
      </c>
      <c r="E953" s="5">
        <v>8628</v>
      </c>
      <c r="F953" s="5">
        <v>9832</v>
      </c>
      <c r="G953" s="5">
        <v>165.24023600000001</v>
      </c>
      <c r="H953" s="5">
        <v>15451.085419999999</v>
      </c>
      <c r="I953" s="9">
        <v>0.47942899999999999</v>
      </c>
      <c r="J953" s="5">
        <v>1822353</v>
      </c>
      <c r="K953" s="5">
        <v>0</v>
      </c>
      <c r="L953" s="5">
        <v>0</v>
      </c>
      <c r="M953" s="12">
        <f t="shared" si="29"/>
        <v>0</v>
      </c>
      <c r="N953" s="13">
        <f t="shared" si="30"/>
        <v>0</v>
      </c>
    </row>
    <row r="954" spans="2:14" x14ac:dyDescent="0.25">
      <c r="B954" s="3" t="s">
        <v>1968</v>
      </c>
      <c r="C954" s="4" t="s">
        <v>1969</v>
      </c>
      <c r="D954" s="3" t="s">
        <v>1970</v>
      </c>
      <c r="E954" s="5">
        <v>12347</v>
      </c>
      <c r="F954" s="5">
        <v>12828</v>
      </c>
      <c r="G954" s="5">
        <v>216.24002200000001</v>
      </c>
      <c r="H954" s="5">
        <v>16386.762857000002</v>
      </c>
      <c r="I954" s="9">
        <v>0.57328000000000001</v>
      </c>
      <c r="J954" s="5">
        <v>4663838</v>
      </c>
      <c r="K954" s="5">
        <v>0</v>
      </c>
      <c r="L954" s="5">
        <v>0</v>
      </c>
      <c r="M954" s="12">
        <f t="shared" si="29"/>
        <v>0</v>
      </c>
      <c r="N954" s="13">
        <f t="shared" si="30"/>
        <v>0</v>
      </c>
    </row>
    <row r="955" spans="2:14" x14ac:dyDescent="0.25">
      <c r="B955" s="3" t="s">
        <v>1968</v>
      </c>
      <c r="C955" s="4" t="s">
        <v>1971</v>
      </c>
      <c r="D955" s="3" t="s">
        <v>1972</v>
      </c>
      <c r="E955" s="5">
        <v>14522</v>
      </c>
      <c r="F955" s="5">
        <v>16384</v>
      </c>
      <c r="G955" s="5">
        <v>286.09930400000002</v>
      </c>
      <c r="H955" s="5">
        <v>15985.453793999999</v>
      </c>
      <c r="I955" s="9">
        <v>0.67807399999999995</v>
      </c>
      <c r="J955" s="5">
        <v>8964753</v>
      </c>
      <c r="K955" s="5">
        <v>0</v>
      </c>
      <c r="L955" s="5">
        <v>0</v>
      </c>
      <c r="M955" s="12">
        <f t="shared" si="29"/>
        <v>0</v>
      </c>
      <c r="N955" s="13">
        <f t="shared" si="30"/>
        <v>0</v>
      </c>
    </row>
    <row r="956" spans="2:14" x14ac:dyDescent="0.25">
      <c r="B956" s="3" t="s">
        <v>1968</v>
      </c>
      <c r="C956" s="4" t="s">
        <v>1973</v>
      </c>
      <c r="D956" s="3" t="s">
        <v>1974</v>
      </c>
      <c r="E956" s="5">
        <v>10185</v>
      </c>
      <c r="F956" s="5">
        <v>10971</v>
      </c>
      <c r="G956" s="5">
        <v>124.74168299999999</v>
      </c>
      <c r="H956" s="5">
        <v>15542.538144</v>
      </c>
      <c r="I956" s="9">
        <v>0.416684</v>
      </c>
      <c r="J956" s="5">
        <v>2243560</v>
      </c>
      <c r="K956" s="5">
        <v>0</v>
      </c>
      <c r="L956" s="5">
        <v>0</v>
      </c>
      <c r="M956" s="12">
        <f t="shared" si="29"/>
        <v>0</v>
      </c>
      <c r="N956" s="13">
        <f t="shared" si="30"/>
        <v>0</v>
      </c>
    </row>
    <row r="957" spans="2:14" x14ac:dyDescent="0.25">
      <c r="B957" s="3" t="s">
        <v>1968</v>
      </c>
      <c r="C957" s="4" t="s">
        <v>1975</v>
      </c>
      <c r="D957" s="3" t="s">
        <v>1976</v>
      </c>
      <c r="E957" s="5">
        <v>16434</v>
      </c>
      <c r="F957" s="5">
        <v>17226</v>
      </c>
      <c r="G957" s="5">
        <v>340.79617999999999</v>
      </c>
      <c r="H957" s="5">
        <v>16462.877509999998</v>
      </c>
      <c r="I957" s="9">
        <v>0.77130100000000001</v>
      </c>
      <c r="J957" s="5">
        <v>7409946</v>
      </c>
      <c r="K957" s="5">
        <v>0</v>
      </c>
      <c r="L957" s="5">
        <v>0</v>
      </c>
      <c r="M957" s="12">
        <f t="shared" si="29"/>
        <v>0</v>
      </c>
      <c r="N957" s="13">
        <f t="shared" si="30"/>
        <v>0</v>
      </c>
    </row>
    <row r="958" spans="2:14" x14ac:dyDescent="0.25">
      <c r="B958" s="3" t="s">
        <v>1968</v>
      </c>
      <c r="C958" s="4" t="s">
        <v>1977</v>
      </c>
      <c r="D958" s="3" t="s">
        <v>1978</v>
      </c>
      <c r="E958" s="5">
        <v>81632</v>
      </c>
      <c r="F958" s="5">
        <v>83165</v>
      </c>
      <c r="G958" s="5">
        <v>559.14480900000001</v>
      </c>
      <c r="H958" s="5">
        <v>17137.009248999999</v>
      </c>
      <c r="I958" s="9">
        <v>1.1260680000000001</v>
      </c>
      <c r="J958" s="5">
        <v>35162866</v>
      </c>
      <c r="K958" s="5">
        <v>502333</v>
      </c>
      <c r="L958" s="5">
        <v>359999</v>
      </c>
      <c r="M958" s="12">
        <f t="shared" si="29"/>
        <v>142334</v>
      </c>
      <c r="N958" s="13">
        <f t="shared" si="30"/>
        <v>0.3953733204814458</v>
      </c>
    </row>
    <row r="959" spans="2:14" x14ac:dyDescent="0.25">
      <c r="B959" s="3" t="s">
        <v>1968</v>
      </c>
      <c r="C959" s="4" t="s">
        <v>1979</v>
      </c>
      <c r="D959" s="3" t="s">
        <v>1980</v>
      </c>
      <c r="E959" s="5">
        <v>22061</v>
      </c>
      <c r="F959" s="5">
        <v>23350</v>
      </c>
      <c r="G959" s="5">
        <v>395.91434700000002</v>
      </c>
      <c r="H959" s="5">
        <v>15416.843389</v>
      </c>
      <c r="I959" s="9">
        <v>0.84368399999999999</v>
      </c>
      <c r="J959" s="5">
        <v>4989211</v>
      </c>
      <c r="K959" s="5">
        <v>0</v>
      </c>
      <c r="L959" s="5">
        <v>0</v>
      </c>
      <c r="M959" s="12">
        <f t="shared" si="29"/>
        <v>0</v>
      </c>
      <c r="N959" s="13">
        <f t="shared" si="30"/>
        <v>0</v>
      </c>
    </row>
    <row r="960" spans="2:14" x14ac:dyDescent="0.25">
      <c r="B960" s="3" t="s">
        <v>1968</v>
      </c>
      <c r="C960" s="4" t="s">
        <v>1981</v>
      </c>
      <c r="D960" s="3" t="s">
        <v>1982</v>
      </c>
      <c r="E960" s="5">
        <v>36643</v>
      </c>
      <c r="F960" s="5">
        <v>40085</v>
      </c>
      <c r="G960" s="5">
        <v>406.61990800000001</v>
      </c>
      <c r="H960" s="5">
        <v>14774.70218</v>
      </c>
      <c r="I960" s="9">
        <v>0.851545</v>
      </c>
      <c r="J960" s="5">
        <v>28980991</v>
      </c>
      <c r="K960" s="5">
        <v>0</v>
      </c>
      <c r="L960" s="5">
        <v>0</v>
      </c>
      <c r="M960" s="12">
        <f t="shared" si="29"/>
        <v>0</v>
      </c>
      <c r="N960" s="13">
        <f t="shared" si="30"/>
        <v>0</v>
      </c>
    </row>
    <row r="961" spans="2:14" x14ac:dyDescent="0.25">
      <c r="B961" s="3" t="s">
        <v>1968</v>
      </c>
      <c r="C961" s="4" t="s">
        <v>1983</v>
      </c>
      <c r="D961" s="3" t="s">
        <v>1984</v>
      </c>
      <c r="E961" s="5">
        <v>15331</v>
      </c>
      <c r="F961" s="5">
        <v>16456</v>
      </c>
      <c r="G961" s="5">
        <v>401.108228</v>
      </c>
      <c r="H961" s="5">
        <v>15222.553062000001</v>
      </c>
      <c r="I961" s="9">
        <v>0.84915300000000005</v>
      </c>
      <c r="J961" s="5">
        <v>7681152</v>
      </c>
      <c r="K961" s="5">
        <v>0</v>
      </c>
      <c r="L961" s="5">
        <v>0</v>
      </c>
      <c r="M961" s="12">
        <f t="shared" si="29"/>
        <v>0</v>
      </c>
      <c r="N961" s="13">
        <f t="shared" si="30"/>
        <v>0</v>
      </c>
    </row>
    <row r="962" spans="2:14" x14ac:dyDescent="0.25">
      <c r="B962" s="3" t="s">
        <v>1968</v>
      </c>
      <c r="C962" s="4" t="s">
        <v>1985</v>
      </c>
      <c r="D962" s="3" t="s">
        <v>1986</v>
      </c>
      <c r="E962" s="5">
        <v>23186</v>
      </c>
      <c r="F962" s="5">
        <v>24204</v>
      </c>
      <c r="G962" s="5">
        <v>212.23839000000001</v>
      </c>
      <c r="H962" s="5">
        <v>15823.37376</v>
      </c>
      <c r="I962" s="9">
        <v>0.55899799999999999</v>
      </c>
      <c r="J962" s="5">
        <v>4204992</v>
      </c>
      <c r="K962" s="5">
        <v>0</v>
      </c>
      <c r="L962" s="5">
        <v>0</v>
      </c>
      <c r="M962" s="12">
        <f t="shared" si="29"/>
        <v>0</v>
      </c>
      <c r="N962" s="13">
        <f t="shared" si="30"/>
        <v>0</v>
      </c>
    </row>
    <row r="963" spans="2:14" x14ac:dyDescent="0.25">
      <c r="B963" s="3" t="s">
        <v>1968</v>
      </c>
      <c r="C963" s="4" t="s">
        <v>1987</v>
      </c>
      <c r="D963" s="3" t="s">
        <v>1988</v>
      </c>
      <c r="E963" s="5">
        <v>28991</v>
      </c>
      <c r="F963" s="5">
        <v>30506</v>
      </c>
      <c r="G963" s="5">
        <v>326.748017</v>
      </c>
      <c r="H963" s="5">
        <v>15249.149804999999</v>
      </c>
      <c r="I963" s="9">
        <v>0.73195100000000002</v>
      </c>
      <c r="J963" s="5">
        <v>12024409</v>
      </c>
      <c r="K963" s="5">
        <v>0</v>
      </c>
      <c r="L963" s="5">
        <v>0</v>
      </c>
      <c r="M963" s="12">
        <f t="shared" si="29"/>
        <v>0</v>
      </c>
      <c r="N963" s="13">
        <f t="shared" si="30"/>
        <v>0</v>
      </c>
    </row>
    <row r="964" spans="2:14" x14ac:dyDescent="0.25">
      <c r="B964" s="3" t="s">
        <v>1968</v>
      </c>
      <c r="C964" s="4" t="s">
        <v>1989</v>
      </c>
      <c r="D964" s="3" t="s">
        <v>1990</v>
      </c>
      <c r="E964" s="5">
        <v>8264</v>
      </c>
      <c r="F964" s="5">
        <v>9119</v>
      </c>
      <c r="G964" s="5">
        <v>271.94495000000001</v>
      </c>
      <c r="H964" s="5">
        <v>15930.675944000001</v>
      </c>
      <c r="I964" s="9">
        <v>0.65491999999999995</v>
      </c>
      <c r="J964" s="5">
        <v>4854749</v>
      </c>
      <c r="K964" s="5">
        <v>0</v>
      </c>
      <c r="L964" s="5">
        <v>0</v>
      </c>
      <c r="M964" s="12">
        <f t="shared" si="29"/>
        <v>0</v>
      </c>
      <c r="N964" s="13">
        <f t="shared" si="30"/>
        <v>0</v>
      </c>
    </row>
    <row r="965" spans="2:14" x14ac:dyDescent="0.25">
      <c r="B965" s="3" t="s">
        <v>1968</v>
      </c>
      <c r="C965" s="4" t="s">
        <v>1991</v>
      </c>
      <c r="D965" s="3" t="s">
        <v>1992</v>
      </c>
      <c r="E965" s="5">
        <v>40919</v>
      </c>
      <c r="F965" s="5">
        <v>42562</v>
      </c>
      <c r="G965" s="5">
        <v>440.61512599999998</v>
      </c>
      <c r="H965" s="5">
        <v>15080.208827</v>
      </c>
      <c r="I965" s="9">
        <v>0.90961099999999995</v>
      </c>
      <c r="J965" s="5">
        <v>16261115</v>
      </c>
      <c r="K965" s="5">
        <v>0</v>
      </c>
      <c r="L965" s="5">
        <v>0</v>
      </c>
      <c r="M965" s="12">
        <f t="shared" ref="M965:M1028" si="31">K965-L965</f>
        <v>0</v>
      </c>
      <c r="N965" s="13">
        <f t="shared" ref="N965:N1028" si="32">IF(L965=0,0,M965/L965)</f>
        <v>0</v>
      </c>
    </row>
    <row r="966" spans="2:14" x14ac:dyDescent="0.25">
      <c r="B966" s="3" t="s">
        <v>1968</v>
      </c>
      <c r="C966" s="4" t="s">
        <v>1993</v>
      </c>
      <c r="D966" s="3" t="s">
        <v>1994</v>
      </c>
      <c r="E966" s="5">
        <v>92045</v>
      </c>
      <c r="F966" s="5">
        <v>93283</v>
      </c>
      <c r="G966" s="5">
        <v>551.96165399999995</v>
      </c>
      <c r="H966" s="5">
        <v>14507.325167000001</v>
      </c>
      <c r="I966" s="9">
        <v>1.077582</v>
      </c>
      <c r="J966" s="5">
        <v>69903252</v>
      </c>
      <c r="K966" s="5">
        <v>0</v>
      </c>
      <c r="L966" s="5">
        <v>0</v>
      </c>
      <c r="M966" s="12">
        <f t="shared" si="31"/>
        <v>0</v>
      </c>
      <c r="N966" s="13">
        <f t="shared" si="32"/>
        <v>0</v>
      </c>
    </row>
    <row r="967" spans="2:14" x14ac:dyDescent="0.25">
      <c r="B967" s="3" t="s">
        <v>1968</v>
      </c>
      <c r="C967" s="4" t="s">
        <v>1995</v>
      </c>
      <c r="D967" s="3" t="s">
        <v>1996</v>
      </c>
      <c r="E967" s="5">
        <v>116981</v>
      </c>
      <c r="F967" s="5">
        <v>119115</v>
      </c>
      <c r="G967" s="5">
        <v>550.25646600000005</v>
      </c>
      <c r="H967" s="5">
        <v>16488.184765000002</v>
      </c>
      <c r="I967" s="9">
        <v>1.102854</v>
      </c>
      <c r="J967" s="5">
        <v>79438916</v>
      </c>
      <c r="K967" s="5">
        <v>78771</v>
      </c>
      <c r="L967" s="5">
        <v>0</v>
      </c>
      <c r="M967" s="12">
        <f t="shared" si="31"/>
        <v>78771</v>
      </c>
      <c r="N967" s="13">
        <f t="shared" si="32"/>
        <v>0</v>
      </c>
    </row>
    <row r="968" spans="2:14" x14ac:dyDescent="0.25">
      <c r="B968" s="3" t="s">
        <v>1968</v>
      </c>
      <c r="C968" s="4" t="s">
        <v>1997</v>
      </c>
      <c r="D968" s="3" t="s">
        <v>1998</v>
      </c>
      <c r="E968" s="5">
        <v>6199</v>
      </c>
      <c r="F968" s="5">
        <v>6591</v>
      </c>
      <c r="G968" s="5">
        <v>169.19905900000001</v>
      </c>
      <c r="H968" s="5">
        <v>15676.067268999999</v>
      </c>
      <c r="I968" s="9">
        <v>0.48886499999999999</v>
      </c>
      <c r="J968" s="5">
        <v>933258</v>
      </c>
      <c r="K968" s="5">
        <v>0</v>
      </c>
      <c r="L968" s="5">
        <v>0</v>
      </c>
      <c r="M968" s="12">
        <f t="shared" si="31"/>
        <v>0</v>
      </c>
      <c r="N968" s="13">
        <f t="shared" si="32"/>
        <v>0</v>
      </c>
    </row>
    <row r="969" spans="2:14" x14ac:dyDescent="0.25">
      <c r="B969" s="3" t="s">
        <v>1968</v>
      </c>
      <c r="C969" s="4" t="s">
        <v>1999</v>
      </c>
      <c r="D969" s="3" t="s">
        <v>2000</v>
      </c>
      <c r="E969" s="5">
        <v>6623</v>
      </c>
      <c r="F969" s="5">
        <v>7283</v>
      </c>
      <c r="G969" s="5">
        <v>184.344089</v>
      </c>
      <c r="H969" s="5">
        <v>14981.953797</v>
      </c>
      <c r="I969" s="9">
        <v>0.50301200000000001</v>
      </c>
      <c r="J969" s="5">
        <v>3067742</v>
      </c>
      <c r="K969" s="5">
        <v>0</v>
      </c>
      <c r="L969" s="5">
        <v>0</v>
      </c>
      <c r="M969" s="12">
        <f t="shared" si="31"/>
        <v>0</v>
      </c>
      <c r="N969" s="13">
        <f t="shared" si="32"/>
        <v>0</v>
      </c>
    </row>
    <row r="970" spans="2:14" x14ac:dyDescent="0.25">
      <c r="B970" s="3" t="s">
        <v>1968</v>
      </c>
      <c r="C970" s="4" t="s">
        <v>2001</v>
      </c>
      <c r="D970" s="3" t="s">
        <v>2002</v>
      </c>
      <c r="E970" s="5">
        <v>11358</v>
      </c>
      <c r="F970" s="5">
        <v>12289</v>
      </c>
      <c r="G970" s="5">
        <v>238.79322999999999</v>
      </c>
      <c r="H970" s="5">
        <v>16619.241591999998</v>
      </c>
      <c r="I970" s="9">
        <v>0.61222299999999996</v>
      </c>
      <c r="J970" s="5">
        <v>4185541</v>
      </c>
      <c r="K970" s="5">
        <v>0</v>
      </c>
      <c r="L970" s="5">
        <v>0</v>
      </c>
      <c r="M970" s="12">
        <f t="shared" si="31"/>
        <v>0</v>
      </c>
      <c r="N970" s="13">
        <f t="shared" si="32"/>
        <v>0</v>
      </c>
    </row>
    <row r="971" spans="2:14" x14ac:dyDescent="0.25">
      <c r="B971" s="3" t="s">
        <v>1968</v>
      </c>
      <c r="C971" s="4" t="s">
        <v>2003</v>
      </c>
      <c r="D971" s="3" t="s">
        <v>2004</v>
      </c>
      <c r="E971" s="5">
        <v>5336</v>
      </c>
      <c r="F971" s="5">
        <v>5931</v>
      </c>
      <c r="G971" s="5">
        <v>159.34092100000001</v>
      </c>
      <c r="H971" s="5">
        <v>16113.708021</v>
      </c>
      <c r="I971" s="9">
        <v>0.47945599999999999</v>
      </c>
      <c r="J971" s="5">
        <v>1113648</v>
      </c>
      <c r="K971" s="5">
        <v>0</v>
      </c>
      <c r="L971" s="5">
        <v>0</v>
      </c>
      <c r="M971" s="12">
        <f t="shared" si="31"/>
        <v>0</v>
      </c>
      <c r="N971" s="13">
        <f t="shared" si="32"/>
        <v>0</v>
      </c>
    </row>
    <row r="972" spans="2:14" x14ac:dyDescent="0.25">
      <c r="B972" s="3" t="s">
        <v>1968</v>
      </c>
      <c r="C972" s="4" t="s">
        <v>2005</v>
      </c>
      <c r="D972" s="3" t="s">
        <v>2006</v>
      </c>
      <c r="E972" s="5">
        <v>11836</v>
      </c>
      <c r="F972" s="5">
        <v>12872</v>
      </c>
      <c r="G972" s="5">
        <v>200.841283</v>
      </c>
      <c r="H972" s="5">
        <v>18068.006927999999</v>
      </c>
      <c r="I972" s="9">
        <v>0.57266899999999998</v>
      </c>
      <c r="J972" s="5">
        <v>2781808</v>
      </c>
      <c r="K972" s="5">
        <v>0</v>
      </c>
      <c r="L972" s="5">
        <v>0</v>
      </c>
      <c r="M972" s="12">
        <f t="shared" si="31"/>
        <v>0</v>
      </c>
      <c r="N972" s="13">
        <f t="shared" si="32"/>
        <v>0</v>
      </c>
    </row>
    <row r="973" spans="2:14" x14ac:dyDescent="0.25">
      <c r="B973" s="3" t="s">
        <v>2007</v>
      </c>
      <c r="C973" s="4" t="s">
        <v>2008</v>
      </c>
      <c r="D973" s="3" t="s">
        <v>2009</v>
      </c>
      <c r="E973" s="5">
        <v>18226</v>
      </c>
      <c r="F973" s="5">
        <v>18840</v>
      </c>
      <c r="G973" s="5">
        <v>355.10796199999999</v>
      </c>
      <c r="H973" s="5">
        <v>14614.522494999999</v>
      </c>
      <c r="I973" s="9">
        <v>0.76783299999999999</v>
      </c>
      <c r="J973" s="5">
        <v>6717551</v>
      </c>
      <c r="K973" s="5">
        <v>0</v>
      </c>
      <c r="L973" s="5">
        <v>0</v>
      </c>
      <c r="M973" s="12">
        <f t="shared" si="31"/>
        <v>0</v>
      </c>
      <c r="N973" s="13">
        <f t="shared" si="32"/>
        <v>0</v>
      </c>
    </row>
    <row r="974" spans="2:14" x14ac:dyDescent="0.25">
      <c r="B974" s="3" t="s">
        <v>2007</v>
      </c>
      <c r="C974" s="4" t="s">
        <v>2010</v>
      </c>
      <c r="D974" s="3" t="s">
        <v>2011</v>
      </c>
      <c r="E974" s="5">
        <v>22264</v>
      </c>
      <c r="F974" s="5">
        <v>22622</v>
      </c>
      <c r="G974" s="5">
        <v>258.11524200000002</v>
      </c>
      <c r="H974" s="5">
        <v>17160.064408999999</v>
      </c>
      <c r="I974" s="9">
        <v>0.65041000000000004</v>
      </c>
      <c r="J974" s="5">
        <v>5213884</v>
      </c>
      <c r="K974" s="5">
        <v>0</v>
      </c>
      <c r="L974" s="5">
        <v>0</v>
      </c>
      <c r="M974" s="12">
        <f t="shared" si="31"/>
        <v>0</v>
      </c>
      <c r="N974" s="13">
        <f t="shared" si="32"/>
        <v>0</v>
      </c>
    </row>
    <row r="975" spans="2:14" x14ac:dyDescent="0.25">
      <c r="B975" s="3" t="s">
        <v>2007</v>
      </c>
      <c r="C975" s="4" t="s">
        <v>2012</v>
      </c>
      <c r="D975" s="3" t="s">
        <v>2013</v>
      </c>
      <c r="E975" s="5">
        <v>23757</v>
      </c>
      <c r="F975" s="5">
        <v>25610</v>
      </c>
      <c r="G975" s="5">
        <v>309.95314300000001</v>
      </c>
      <c r="H975" s="5">
        <v>14731.819758</v>
      </c>
      <c r="I975" s="9">
        <v>0.69809100000000002</v>
      </c>
      <c r="J975" s="5">
        <v>12650821</v>
      </c>
      <c r="K975" s="5">
        <v>0</v>
      </c>
      <c r="L975" s="5">
        <v>0</v>
      </c>
      <c r="M975" s="12">
        <f t="shared" si="31"/>
        <v>0</v>
      </c>
      <c r="N975" s="13">
        <f t="shared" si="32"/>
        <v>0</v>
      </c>
    </row>
    <row r="976" spans="2:14" x14ac:dyDescent="0.25">
      <c r="B976" s="3" t="s">
        <v>2007</v>
      </c>
      <c r="C976" s="4" t="s">
        <v>2014</v>
      </c>
      <c r="D976" s="3" t="s">
        <v>2015</v>
      </c>
      <c r="E976" s="5">
        <v>28014</v>
      </c>
      <c r="F976" s="5">
        <v>29137</v>
      </c>
      <c r="G976" s="5">
        <v>248.67941099999999</v>
      </c>
      <c r="H976" s="5">
        <v>14301.534947</v>
      </c>
      <c r="I976" s="9">
        <v>0.59513099999999997</v>
      </c>
      <c r="J976" s="5">
        <v>10564859</v>
      </c>
      <c r="K976" s="5">
        <v>0</v>
      </c>
      <c r="L976" s="5">
        <v>0</v>
      </c>
      <c r="M976" s="12">
        <f t="shared" si="31"/>
        <v>0</v>
      </c>
      <c r="N976" s="13">
        <f t="shared" si="32"/>
        <v>0</v>
      </c>
    </row>
    <row r="977" spans="2:14" x14ac:dyDescent="0.25">
      <c r="B977" s="3" t="s">
        <v>2007</v>
      </c>
      <c r="C977" s="4" t="s">
        <v>2016</v>
      </c>
      <c r="D977" s="3" t="s">
        <v>2017</v>
      </c>
      <c r="E977" s="5">
        <v>30764</v>
      </c>
      <c r="F977" s="5">
        <v>31491</v>
      </c>
      <c r="G977" s="5">
        <v>209.209869</v>
      </c>
      <c r="H977" s="5">
        <v>15111.980562000001</v>
      </c>
      <c r="I977" s="9">
        <v>0.54416500000000001</v>
      </c>
      <c r="J977" s="5">
        <v>8398938</v>
      </c>
      <c r="K977" s="5">
        <v>0</v>
      </c>
      <c r="L977" s="5">
        <v>0</v>
      </c>
      <c r="M977" s="12">
        <f t="shared" si="31"/>
        <v>0</v>
      </c>
      <c r="N977" s="13">
        <f t="shared" si="32"/>
        <v>0</v>
      </c>
    </row>
    <row r="978" spans="2:14" x14ac:dyDescent="0.25">
      <c r="B978" s="3" t="s">
        <v>2007</v>
      </c>
      <c r="C978" s="4" t="s">
        <v>2018</v>
      </c>
      <c r="D978" s="3" t="s">
        <v>2019</v>
      </c>
      <c r="E978" s="5">
        <v>15207</v>
      </c>
      <c r="F978" s="5">
        <v>16070</v>
      </c>
      <c r="G978" s="5">
        <v>328.75388900000002</v>
      </c>
      <c r="H978" s="5">
        <v>14511.000855</v>
      </c>
      <c r="I978" s="9">
        <v>0.72470100000000004</v>
      </c>
      <c r="J978" s="5">
        <v>3756444</v>
      </c>
      <c r="K978" s="5">
        <v>0</v>
      </c>
      <c r="L978" s="5">
        <v>0</v>
      </c>
      <c r="M978" s="12">
        <f t="shared" si="31"/>
        <v>0</v>
      </c>
      <c r="N978" s="13">
        <f t="shared" si="32"/>
        <v>0</v>
      </c>
    </row>
    <row r="979" spans="2:14" x14ac:dyDescent="0.25">
      <c r="B979" s="3" t="s">
        <v>2007</v>
      </c>
      <c r="C979" s="4" t="s">
        <v>2020</v>
      </c>
      <c r="D979" s="3" t="s">
        <v>2021</v>
      </c>
      <c r="E979" s="5">
        <v>23010</v>
      </c>
      <c r="F979" s="5">
        <v>24004</v>
      </c>
      <c r="G979" s="5">
        <v>274.38406099999997</v>
      </c>
      <c r="H979" s="5">
        <v>14459.497869999999</v>
      </c>
      <c r="I979" s="9">
        <v>0.63800500000000004</v>
      </c>
      <c r="J979" s="5">
        <v>6482862</v>
      </c>
      <c r="K979" s="5">
        <v>0</v>
      </c>
      <c r="L979" s="5">
        <v>0</v>
      </c>
      <c r="M979" s="12">
        <f t="shared" si="31"/>
        <v>0</v>
      </c>
      <c r="N979" s="13">
        <f t="shared" si="32"/>
        <v>0</v>
      </c>
    </row>
    <row r="980" spans="2:14" x14ac:dyDescent="0.25">
      <c r="B980" s="3" t="s">
        <v>2007</v>
      </c>
      <c r="C980" s="4" t="s">
        <v>2022</v>
      </c>
      <c r="D980" s="3" t="s">
        <v>2023</v>
      </c>
      <c r="E980" s="5">
        <v>18364</v>
      </c>
      <c r="F980" s="5">
        <v>18925</v>
      </c>
      <c r="G980" s="5">
        <v>234.826156</v>
      </c>
      <c r="H980" s="5">
        <v>14945.08179</v>
      </c>
      <c r="I980" s="9">
        <v>0.58231299999999997</v>
      </c>
      <c r="J980" s="5">
        <v>5835774</v>
      </c>
      <c r="K980" s="5">
        <v>0</v>
      </c>
      <c r="L980" s="5">
        <v>0</v>
      </c>
      <c r="M980" s="12">
        <f t="shared" si="31"/>
        <v>0</v>
      </c>
      <c r="N980" s="13">
        <f t="shared" si="32"/>
        <v>0</v>
      </c>
    </row>
    <row r="981" spans="2:14" x14ac:dyDescent="0.25">
      <c r="B981" s="3" t="s">
        <v>2007</v>
      </c>
      <c r="C981" s="4" t="s">
        <v>2024</v>
      </c>
      <c r="D981" s="3" t="s">
        <v>2025</v>
      </c>
      <c r="E981" s="5">
        <v>22970</v>
      </c>
      <c r="F981" s="5">
        <v>24305</v>
      </c>
      <c r="G981" s="5">
        <v>229.62205299999999</v>
      </c>
      <c r="H981" s="5">
        <v>14317.440531</v>
      </c>
      <c r="I981" s="9">
        <v>0.565222</v>
      </c>
      <c r="J981" s="5">
        <v>6800541</v>
      </c>
      <c r="K981" s="5">
        <v>0</v>
      </c>
      <c r="L981" s="5">
        <v>0</v>
      </c>
      <c r="M981" s="12">
        <f t="shared" si="31"/>
        <v>0</v>
      </c>
      <c r="N981" s="13">
        <f t="shared" si="32"/>
        <v>0</v>
      </c>
    </row>
    <row r="982" spans="2:14" x14ac:dyDescent="0.25">
      <c r="B982" s="3" t="s">
        <v>2007</v>
      </c>
      <c r="C982" s="4" t="s">
        <v>2026</v>
      </c>
      <c r="D982" s="3" t="s">
        <v>2027</v>
      </c>
      <c r="E982" s="5">
        <v>29237</v>
      </c>
      <c r="F982" s="5">
        <v>29903</v>
      </c>
      <c r="G982" s="5">
        <v>868.38086499999997</v>
      </c>
      <c r="H982" s="5">
        <v>14536.508055</v>
      </c>
      <c r="I982" s="9">
        <v>1.5783119999999999</v>
      </c>
      <c r="J982" s="5">
        <v>22581181</v>
      </c>
      <c r="K982" s="5">
        <v>451624</v>
      </c>
      <c r="L982" s="5">
        <v>407181</v>
      </c>
      <c r="M982" s="12">
        <f t="shared" si="31"/>
        <v>44443</v>
      </c>
      <c r="N982" s="13">
        <f t="shared" si="32"/>
        <v>0.10914802016793515</v>
      </c>
    </row>
    <row r="983" spans="2:14" x14ac:dyDescent="0.25">
      <c r="B983" s="3" t="s">
        <v>2007</v>
      </c>
      <c r="C983" s="4" t="s">
        <v>2028</v>
      </c>
      <c r="D983" s="3" t="s">
        <v>2029</v>
      </c>
      <c r="E983" s="5">
        <v>213722</v>
      </c>
      <c r="F983" s="5">
        <v>216873</v>
      </c>
      <c r="G983" s="5">
        <v>655.55170099999998</v>
      </c>
      <c r="H983" s="5">
        <v>15609.320252</v>
      </c>
      <c r="I983" s="9">
        <v>1.2569360000000001</v>
      </c>
      <c r="J983" s="5">
        <v>187096413</v>
      </c>
      <c r="K983" s="5">
        <v>3741928</v>
      </c>
      <c r="L983" s="5">
        <v>707824</v>
      </c>
      <c r="M983" s="12">
        <f t="shared" si="31"/>
        <v>3034104</v>
      </c>
      <c r="N983" s="13">
        <f t="shared" si="32"/>
        <v>4.2865232035082164</v>
      </c>
    </row>
    <row r="984" spans="2:14" x14ac:dyDescent="0.25">
      <c r="B984" s="3" t="s">
        <v>2007</v>
      </c>
      <c r="C984" s="4" t="s">
        <v>2030</v>
      </c>
      <c r="D984" s="3" t="s">
        <v>2031</v>
      </c>
      <c r="E984" s="5">
        <v>28288</v>
      </c>
      <c r="F984" s="5">
        <v>28838</v>
      </c>
      <c r="G984" s="5">
        <v>371.60690799999998</v>
      </c>
      <c r="H984" s="5">
        <v>14765.804050999999</v>
      </c>
      <c r="I984" s="9">
        <v>0.79605700000000001</v>
      </c>
      <c r="J984" s="5">
        <v>17276542</v>
      </c>
      <c r="K984" s="5">
        <v>0</v>
      </c>
      <c r="L984" s="5">
        <v>0</v>
      </c>
      <c r="M984" s="12">
        <f t="shared" si="31"/>
        <v>0</v>
      </c>
      <c r="N984" s="13">
        <f t="shared" si="32"/>
        <v>0</v>
      </c>
    </row>
    <row r="985" spans="2:14" x14ac:dyDescent="0.25">
      <c r="B985" s="3" t="s">
        <v>2007</v>
      </c>
      <c r="C985" s="4" t="s">
        <v>2032</v>
      </c>
      <c r="D985" s="3" t="s">
        <v>2033</v>
      </c>
      <c r="E985" s="5">
        <v>18396</v>
      </c>
      <c r="F985" s="5">
        <v>18617</v>
      </c>
      <c r="G985" s="5">
        <v>265.14529700000003</v>
      </c>
      <c r="H985" s="5">
        <v>17222.380246000001</v>
      </c>
      <c r="I985" s="9">
        <v>0.66240600000000005</v>
      </c>
      <c r="J985" s="5">
        <v>8403879</v>
      </c>
      <c r="K985" s="5">
        <v>0</v>
      </c>
      <c r="L985" s="5">
        <v>0</v>
      </c>
      <c r="M985" s="12">
        <f t="shared" si="31"/>
        <v>0</v>
      </c>
      <c r="N985" s="13">
        <f t="shared" si="32"/>
        <v>0</v>
      </c>
    </row>
    <row r="986" spans="2:14" x14ac:dyDescent="0.25">
      <c r="B986" s="3" t="s">
        <v>2007</v>
      </c>
      <c r="C986" s="4" t="s">
        <v>2034</v>
      </c>
      <c r="D986" s="3" t="s">
        <v>2035</v>
      </c>
      <c r="E986" s="5">
        <v>19838</v>
      </c>
      <c r="F986" s="5">
        <v>20152</v>
      </c>
      <c r="G986" s="5">
        <v>284.84294399999999</v>
      </c>
      <c r="H986" s="5">
        <v>15866.756578</v>
      </c>
      <c r="I986" s="9">
        <v>0.67441200000000001</v>
      </c>
      <c r="J986" s="5">
        <v>6355659</v>
      </c>
      <c r="K986" s="5">
        <v>0</v>
      </c>
      <c r="L986" s="5">
        <v>0</v>
      </c>
      <c r="M986" s="12">
        <f t="shared" si="31"/>
        <v>0</v>
      </c>
      <c r="N986" s="13">
        <f t="shared" si="32"/>
        <v>0</v>
      </c>
    </row>
    <row r="987" spans="2:14" x14ac:dyDescent="0.25">
      <c r="B987" s="3" t="s">
        <v>2007</v>
      </c>
      <c r="C987" s="4" t="s">
        <v>2036</v>
      </c>
      <c r="D987" s="3" t="s">
        <v>2037</v>
      </c>
      <c r="E987" s="5">
        <v>30928</v>
      </c>
      <c r="F987" s="5">
        <v>31387</v>
      </c>
      <c r="G987" s="5">
        <v>336.11855200000002</v>
      </c>
      <c r="H987" s="5">
        <v>16127.284046999999</v>
      </c>
      <c r="I987" s="9">
        <v>0.75916600000000001</v>
      </c>
      <c r="J987" s="5">
        <v>9272070</v>
      </c>
      <c r="K987" s="5">
        <v>0</v>
      </c>
      <c r="L987" s="5">
        <v>0</v>
      </c>
      <c r="M987" s="12">
        <f t="shared" si="31"/>
        <v>0</v>
      </c>
      <c r="N987" s="13">
        <f t="shared" si="32"/>
        <v>0</v>
      </c>
    </row>
    <row r="988" spans="2:14" x14ac:dyDescent="0.25">
      <c r="B988" s="3" t="s">
        <v>2007</v>
      </c>
      <c r="C988" s="4" t="s">
        <v>2038</v>
      </c>
      <c r="D988" s="3" t="s">
        <v>2039</v>
      </c>
      <c r="E988" s="5">
        <v>28999</v>
      </c>
      <c r="F988" s="5">
        <v>30095</v>
      </c>
      <c r="G988" s="5">
        <v>409.77534500000002</v>
      </c>
      <c r="H988" s="5">
        <v>15647.434601000001</v>
      </c>
      <c r="I988" s="9">
        <v>0.86885599999999996</v>
      </c>
      <c r="J988" s="5">
        <v>5987914</v>
      </c>
      <c r="K988" s="5">
        <v>0</v>
      </c>
      <c r="L988" s="5">
        <v>0</v>
      </c>
      <c r="M988" s="12">
        <f t="shared" si="31"/>
        <v>0</v>
      </c>
      <c r="N988" s="13">
        <f t="shared" si="32"/>
        <v>0</v>
      </c>
    </row>
    <row r="989" spans="2:14" x14ac:dyDescent="0.25">
      <c r="B989" s="3" t="s">
        <v>2040</v>
      </c>
      <c r="C989" s="4" t="s">
        <v>2041</v>
      </c>
      <c r="D989" s="3" t="s">
        <v>2042</v>
      </c>
      <c r="E989" s="5">
        <v>9619</v>
      </c>
      <c r="F989" s="5">
        <v>23740</v>
      </c>
      <c r="G989" s="5">
        <v>346.52679000000001</v>
      </c>
      <c r="H989" s="5">
        <v>18482.311051000001</v>
      </c>
      <c r="I989" s="9">
        <v>0.80887399999999998</v>
      </c>
      <c r="J989" s="5">
        <v>9991321</v>
      </c>
      <c r="K989" s="5">
        <v>0</v>
      </c>
      <c r="L989" s="5">
        <v>0</v>
      </c>
      <c r="M989" s="12">
        <f t="shared" si="31"/>
        <v>0</v>
      </c>
      <c r="N989" s="13">
        <f t="shared" si="32"/>
        <v>0</v>
      </c>
    </row>
    <row r="990" spans="2:14" x14ac:dyDescent="0.25">
      <c r="B990" s="3" t="s">
        <v>2040</v>
      </c>
      <c r="C990" s="4" t="s">
        <v>2043</v>
      </c>
      <c r="D990" s="3" t="s">
        <v>2044</v>
      </c>
      <c r="E990" s="5">
        <v>9307</v>
      </c>
      <c r="F990" s="5">
        <v>27651</v>
      </c>
      <c r="G990" s="5">
        <v>417.534086</v>
      </c>
      <c r="H990" s="5">
        <v>24148.043086000001</v>
      </c>
      <c r="I990" s="9">
        <v>1.001144</v>
      </c>
      <c r="J990" s="5">
        <v>17996144</v>
      </c>
      <c r="K990" s="5">
        <v>0</v>
      </c>
      <c r="L990" s="5">
        <v>0</v>
      </c>
      <c r="M990" s="12">
        <f t="shared" si="31"/>
        <v>0</v>
      </c>
      <c r="N990" s="13">
        <f t="shared" si="32"/>
        <v>0</v>
      </c>
    </row>
    <row r="991" spans="2:14" x14ac:dyDescent="0.25">
      <c r="B991" s="3" t="s">
        <v>2040</v>
      </c>
      <c r="C991" s="4" t="s">
        <v>2045</v>
      </c>
      <c r="D991" s="3" t="s">
        <v>2046</v>
      </c>
      <c r="E991" s="5">
        <v>38632</v>
      </c>
      <c r="F991" s="5">
        <v>40090</v>
      </c>
      <c r="G991" s="5">
        <v>517.12085300000001</v>
      </c>
      <c r="H991" s="5">
        <v>17962.067741999999</v>
      </c>
      <c r="I991" s="9">
        <v>1.0712699999999999</v>
      </c>
      <c r="J991" s="5">
        <v>15329937</v>
      </c>
      <c r="K991" s="5">
        <v>0</v>
      </c>
      <c r="L991" s="5">
        <v>0</v>
      </c>
      <c r="M991" s="12">
        <f t="shared" si="31"/>
        <v>0</v>
      </c>
      <c r="N991" s="13">
        <f t="shared" si="32"/>
        <v>0</v>
      </c>
    </row>
    <row r="992" spans="2:14" x14ac:dyDescent="0.25">
      <c r="B992" s="3" t="s">
        <v>2040</v>
      </c>
      <c r="C992" s="4" t="s">
        <v>2047</v>
      </c>
      <c r="D992" s="3" t="s">
        <v>2048</v>
      </c>
      <c r="E992" s="5">
        <v>81427</v>
      </c>
      <c r="F992" s="5">
        <v>86966</v>
      </c>
      <c r="G992" s="5">
        <v>439.856312</v>
      </c>
      <c r="H992" s="5">
        <v>21649.323885000002</v>
      </c>
      <c r="I992" s="9">
        <v>1.00116</v>
      </c>
      <c r="J992" s="5">
        <v>48965929</v>
      </c>
      <c r="K992" s="5">
        <v>0</v>
      </c>
      <c r="L992" s="5">
        <v>0</v>
      </c>
      <c r="M992" s="12">
        <f t="shared" si="31"/>
        <v>0</v>
      </c>
      <c r="N992" s="13">
        <f t="shared" si="32"/>
        <v>0</v>
      </c>
    </row>
    <row r="993" spans="2:14" x14ac:dyDescent="0.25">
      <c r="B993" s="3" t="s">
        <v>2040</v>
      </c>
      <c r="C993" s="4" t="s">
        <v>2049</v>
      </c>
      <c r="D993" s="3" t="s">
        <v>2050</v>
      </c>
      <c r="E993" s="5">
        <v>63550</v>
      </c>
      <c r="F993" s="5">
        <v>77177</v>
      </c>
      <c r="G993" s="5">
        <v>602.48197000000005</v>
      </c>
      <c r="H993" s="5">
        <v>17368.045649</v>
      </c>
      <c r="I993" s="9">
        <v>1.197854</v>
      </c>
      <c r="J993" s="5">
        <v>44031997</v>
      </c>
      <c r="K993" s="5">
        <v>880640</v>
      </c>
      <c r="L993" s="5">
        <v>786688</v>
      </c>
      <c r="M993" s="12">
        <f t="shared" si="31"/>
        <v>93952</v>
      </c>
      <c r="N993" s="13">
        <f t="shared" si="32"/>
        <v>0.11942726976895542</v>
      </c>
    </row>
    <row r="994" spans="2:14" x14ac:dyDescent="0.25">
      <c r="B994" s="3" t="s">
        <v>2040</v>
      </c>
      <c r="C994" s="4" t="s">
        <v>2051</v>
      </c>
      <c r="D994" s="3" t="s">
        <v>2052</v>
      </c>
      <c r="E994" s="5">
        <v>145388</v>
      </c>
      <c r="F994" s="5">
        <v>149784</v>
      </c>
      <c r="G994" s="5">
        <v>520.23494500000004</v>
      </c>
      <c r="H994" s="5">
        <v>17989.039033000001</v>
      </c>
      <c r="I994" s="9">
        <v>1.0765739999999999</v>
      </c>
      <c r="J994" s="5">
        <v>92194428</v>
      </c>
      <c r="K994" s="5">
        <v>0</v>
      </c>
      <c r="L994" s="5">
        <v>0</v>
      </c>
      <c r="M994" s="12">
        <f t="shared" si="31"/>
        <v>0</v>
      </c>
      <c r="N994" s="13">
        <f t="shared" si="32"/>
        <v>0</v>
      </c>
    </row>
    <row r="995" spans="2:14" x14ac:dyDescent="0.25">
      <c r="B995" s="3" t="s">
        <v>2040</v>
      </c>
      <c r="C995" s="4" t="s">
        <v>2053</v>
      </c>
      <c r="D995" s="3" t="s">
        <v>2054</v>
      </c>
      <c r="E995" s="5">
        <v>8695</v>
      </c>
      <c r="F995" s="5">
        <v>17597</v>
      </c>
      <c r="G995" s="5">
        <v>552.19384000000002</v>
      </c>
      <c r="H995" s="5">
        <v>17963.363657000002</v>
      </c>
      <c r="I995" s="9">
        <v>1.1267450000000001</v>
      </c>
      <c r="J995" s="5">
        <v>16762211</v>
      </c>
      <c r="K995" s="5">
        <v>109050</v>
      </c>
      <c r="L995" s="5">
        <v>64216</v>
      </c>
      <c r="M995" s="12">
        <f t="shared" si="31"/>
        <v>44834</v>
      </c>
      <c r="N995" s="13">
        <f t="shared" si="32"/>
        <v>0.69817490967983054</v>
      </c>
    </row>
    <row r="996" spans="2:14" x14ac:dyDescent="0.25">
      <c r="B996" s="3" t="s">
        <v>2040</v>
      </c>
      <c r="C996" s="4" t="s">
        <v>2055</v>
      </c>
      <c r="D996" s="3" t="s">
        <v>2056</v>
      </c>
      <c r="E996" s="5">
        <v>14803</v>
      </c>
      <c r="F996" s="5">
        <v>25118</v>
      </c>
      <c r="G996" s="5">
        <v>787.07874800000002</v>
      </c>
      <c r="H996" s="5">
        <v>17845.189759000001</v>
      </c>
      <c r="I996" s="9">
        <v>1.4964729999999999</v>
      </c>
      <c r="J996" s="5">
        <v>13643494</v>
      </c>
      <c r="K996" s="5">
        <v>272870</v>
      </c>
      <c r="L996" s="5">
        <v>273925</v>
      </c>
      <c r="M996" s="12">
        <f t="shared" si="31"/>
        <v>-1055</v>
      </c>
      <c r="N996" s="13">
        <f t="shared" si="32"/>
        <v>-3.8514191840832344E-3</v>
      </c>
    </row>
    <row r="997" spans="2:14" x14ac:dyDescent="0.25">
      <c r="B997" s="3" t="s">
        <v>2040</v>
      </c>
      <c r="C997" s="4" t="s">
        <v>2057</v>
      </c>
      <c r="D997" s="3" t="s">
        <v>2058</v>
      </c>
      <c r="E997" s="5">
        <v>7233</v>
      </c>
      <c r="F997" s="5">
        <v>11576</v>
      </c>
      <c r="G997" s="5">
        <v>529.14953400000002</v>
      </c>
      <c r="H997" s="5">
        <v>19309.981059000002</v>
      </c>
      <c r="I997" s="9">
        <v>1.1093200000000001</v>
      </c>
      <c r="J997" s="5">
        <v>10419429</v>
      </c>
      <c r="K997" s="5">
        <v>24999</v>
      </c>
      <c r="L997" s="5">
        <v>17604</v>
      </c>
      <c r="M997" s="12">
        <f t="shared" si="31"/>
        <v>7395</v>
      </c>
      <c r="N997" s="13">
        <f t="shared" si="32"/>
        <v>0.42007498295841855</v>
      </c>
    </row>
    <row r="998" spans="2:14" x14ac:dyDescent="0.25">
      <c r="B998" s="3" t="s">
        <v>2040</v>
      </c>
      <c r="C998" s="4" t="s">
        <v>2059</v>
      </c>
      <c r="D998" s="3" t="s">
        <v>2060</v>
      </c>
      <c r="E998" s="5">
        <v>16132</v>
      </c>
      <c r="F998" s="5">
        <v>41452</v>
      </c>
      <c r="G998" s="5">
        <v>370.40864099999999</v>
      </c>
      <c r="H998" s="5">
        <v>21557.234254999999</v>
      </c>
      <c r="I998" s="9">
        <v>0.89005000000000001</v>
      </c>
      <c r="J998" s="5">
        <v>21445531</v>
      </c>
      <c r="K998" s="5">
        <v>0</v>
      </c>
      <c r="L998" s="5">
        <v>0</v>
      </c>
      <c r="M998" s="12">
        <f t="shared" si="31"/>
        <v>0</v>
      </c>
      <c r="N998" s="13">
        <f t="shared" si="32"/>
        <v>0</v>
      </c>
    </row>
    <row r="999" spans="2:14" x14ac:dyDescent="0.25">
      <c r="B999" s="3" t="s">
        <v>2040</v>
      </c>
      <c r="C999" s="4" t="s">
        <v>2061</v>
      </c>
      <c r="D999" s="3" t="s">
        <v>2062</v>
      </c>
      <c r="E999" s="5">
        <v>7535</v>
      </c>
      <c r="F999" s="5">
        <v>7932</v>
      </c>
      <c r="G999" s="5">
        <v>376.73903200000001</v>
      </c>
      <c r="H999" s="5">
        <v>19427.512806999999</v>
      </c>
      <c r="I999" s="9">
        <v>0.86999000000000004</v>
      </c>
      <c r="J999" s="5">
        <v>3909789</v>
      </c>
      <c r="K999" s="5">
        <v>0</v>
      </c>
      <c r="L999" s="5">
        <v>0</v>
      </c>
      <c r="M999" s="12">
        <f t="shared" si="31"/>
        <v>0</v>
      </c>
      <c r="N999" s="13">
        <f t="shared" si="32"/>
        <v>0</v>
      </c>
    </row>
    <row r="1000" spans="2:14" x14ac:dyDescent="0.25">
      <c r="B1000" s="3" t="s">
        <v>2040</v>
      </c>
      <c r="C1000" s="4" t="s">
        <v>2063</v>
      </c>
      <c r="D1000" s="3" t="s">
        <v>2064</v>
      </c>
      <c r="E1000" s="5">
        <v>7549</v>
      </c>
      <c r="F1000" s="5">
        <v>11252</v>
      </c>
      <c r="G1000" s="5">
        <v>633.35664799999995</v>
      </c>
      <c r="H1000" s="5">
        <v>17473.115776999999</v>
      </c>
      <c r="I1000" s="9">
        <v>1.248157</v>
      </c>
      <c r="J1000" s="5">
        <v>5103487</v>
      </c>
      <c r="K1000" s="5">
        <v>102070</v>
      </c>
      <c r="L1000" s="5">
        <v>87017</v>
      </c>
      <c r="M1000" s="12">
        <f t="shared" si="31"/>
        <v>15053</v>
      </c>
      <c r="N1000" s="13">
        <f t="shared" si="32"/>
        <v>0.17298918602112232</v>
      </c>
    </row>
    <row r="1001" spans="2:14" x14ac:dyDescent="0.25">
      <c r="B1001" s="3" t="s">
        <v>2040</v>
      </c>
      <c r="C1001" s="4" t="s">
        <v>2065</v>
      </c>
      <c r="D1001" s="3" t="s">
        <v>2066</v>
      </c>
      <c r="E1001" s="5">
        <v>5708</v>
      </c>
      <c r="F1001" s="5">
        <v>11793</v>
      </c>
      <c r="G1001" s="5">
        <v>455.484779</v>
      </c>
      <c r="H1001" s="5">
        <v>16280.633846999999</v>
      </c>
      <c r="I1001" s="9">
        <v>0.95007200000000003</v>
      </c>
      <c r="J1001" s="5">
        <v>7873871</v>
      </c>
      <c r="K1001" s="5">
        <v>0</v>
      </c>
      <c r="L1001" s="5">
        <v>0</v>
      </c>
      <c r="M1001" s="12">
        <f t="shared" si="31"/>
        <v>0</v>
      </c>
      <c r="N1001" s="13">
        <f t="shared" si="32"/>
        <v>0</v>
      </c>
    </row>
    <row r="1002" spans="2:14" x14ac:dyDescent="0.25">
      <c r="B1002" s="3" t="s">
        <v>2040</v>
      </c>
      <c r="C1002" s="4" t="s">
        <v>2067</v>
      </c>
      <c r="D1002" s="3" t="s">
        <v>2068</v>
      </c>
      <c r="E1002" s="5">
        <v>12719</v>
      </c>
      <c r="F1002" s="5">
        <v>13141</v>
      </c>
      <c r="G1002" s="5">
        <v>435.63260000000002</v>
      </c>
      <c r="H1002" s="5">
        <v>16645.789685</v>
      </c>
      <c r="I1002" s="9">
        <v>0.92383700000000002</v>
      </c>
      <c r="J1002" s="5">
        <v>5760584</v>
      </c>
      <c r="K1002" s="5">
        <v>0</v>
      </c>
      <c r="L1002" s="5">
        <v>0</v>
      </c>
      <c r="M1002" s="12">
        <f t="shared" si="31"/>
        <v>0</v>
      </c>
      <c r="N1002" s="13">
        <f t="shared" si="32"/>
        <v>0</v>
      </c>
    </row>
    <row r="1003" spans="2:14" x14ac:dyDescent="0.25">
      <c r="B1003" s="3" t="s">
        <v>2040</v>
      </c>
      <c r="C1003" s="4" t="s">
        <v>2069</v>
      </c>
      <c r="D1003" s="3" t="s">
        <v>2070</v>
      </c>
      <c r="E1003" s="5">
        <v>6464</v>
      </c>
      <c r="F1003" s="5">
        <v>7103</v>
      </c>
      <c r="G1003" s="5">
        <v>255.87695299999999</v>
      </c>
      <c r="H1003" s="5">
        <v>19320.485149</v>
      </c>
      <c r="I1003" s="9">
        <v>0.67737400000000003</v>
      </c>
      <c r="J1003" s="5">
        <v>3121819</v>
      </c>
      <c r="K1003" s="5">
        <v>0</v>
      </c>
      <c r="L1003" s="5">
        <v>0</v>
      </c>
      <c r="M1003" s="12">
        <f t="shared" si="31"/>
        <v>0</v>
      </c>
      <c r="N1003" s="13">
        <f t="shared" si="32"/>
        <v>0</v>
      </c>
    </row>
    <row r="1004" spans="2:14" x14ac:dyDescent="0.25">
      <c r="B1004" s="3" t="s">
        <v>2040</v>
      </c>
      <c r="C1004" s="4" t="s">
        <v>2071</v>
      </c>
      <c r="D1004" s="3" t="s">
        <v>2072</v>
      </c>
      <c r="E1004" s="5">
        <v>7210</v>
      </c>
      <c r="F1004" s="5">
        <v>7862</v>
      </c>
      <c r="G1004" s="5">
        <v>535.70109400000001</v>
      </c>
      <c r="H1004" s="5">
        <v>14738.510264</v>
      </c>
      <c r="I1004" s="9">
        <v>1.0551349999999999</v>
      </c>
      <c r="J1004" s="5">
        <v>3813405</v>
      </c>
      <c r="K1004" s="5">
        <v>0</v>
      </c>
      <c r="L1004" s="5">
        <v>0</v>
      </c>
      <c r="M1004" s="12">
        <f t="shared" si="31"/>
        <v>0</v>
      </c>
      <c r="N1004" s="13">
        <f t="shared" si="32"/>
        <v>0</v>
      </c>
    </row>
    <row r="1005" spans="2:14" x14ac:dyDescent="0.25">
      <c r="B1005" s="3" t="s">
        <v>2040</v>
      </c>
      <c r="C1005" s="4" t="s">
        <v>2073</v>
      </c>
      <c r="D1005" s="3" t="s">
        <v>2074</v>
      </c>
      <c r="E1005" s="5">
        <v>9942</v>
      </c>
      <c r="F1005" s="5">
        <v>24130</v>
      </c>
      <c r="G1005" s="5">
        <v>275.40667200000001</v>
      </c>
      <c r="H1005" s="5">
        <v>20491.288775000001</v>
      </c>
      <c r="I1005" s="9">
        <v>0.72478500000000001</v>
      </c>
      <c r="J1005" s="5">
        <v>9344380</v>
      </c>
      <c r="K1005" s="5">
        <v>0</v>
      </c>
      <c r="L1005" s="5">
        <v>0</v>
      </c>
      <c r="M1005" s="12">
        <f t="shared" si="31"/>
        <v>0</v>
      </c>
      <c r="N1005" s="13">
        <f t="shared" si="32"/>
        <v>0</v>
      </c>
    </row>
    <row r="1006" spans="2:14" x14ac:dyDescent="0.25">
      <c r="B1006" s="3" t="s">
        <v>2075</v>
      </c>
      <c r="C1006" s="4" t="s">
        <v>2076</v>
      </c>
      <c r="D1006" s="3" t="s">
        <v>2077</v>
      </c>
      <c r="E1006" s="5">
        <v>29204</v>
      </c>
      <c r="F1006" s="5">
        <v>30462</v>
      </c>
      <c r="G1006" s="5">
        <v>684.65087700000004</v>
      </c>
      <c r="H1006" s="5">
        <v>20820.85252</v>
      </c>
      <c r="I1006" s="9">
        <v>1.3765289999999999</v>
      </c>
      <c r="J1006" s="5">
        <v>19537158</v>
      </c>
      <c r="K1006" s="5">
        <v>390743</v>
      </c>
      <c r="L1006" s="5">
        <v>373723</v>
      </c>
      <c r="M1006" s="12">
        <f t="shared" si="31"/>
        <v>17020</v>
      </c>
      <c r="N1006" s="13">
        <f t="shared" si="32"/>
        <v>4.5541751511145957E-2</v>
      </c>
    </row>
    <row r="1007" spans="2:14" x14ac:dyDescent="0.25">
      <c r="B1007" s="3" t="s">
        <v>2075</v>
      </c>
      <c r="C1007" s="4" t="s">
        <v>2078</v>
      </c>
      <c r="D1007" s="3" t="s">
        <v>2079</v>
      </c>
      <c r="E1007" s="5">
        <v>96489</v>
      </c>
      <c r="F1007" s="5">
        <v>99615</v>
      </c>
      <c r="G1007" s="5">
        <v>387.34845200000001</v>
      </c>
      <c r="H1007" s="5">
        <v>22716.658095999999</v>
      </c>
      <c r="I1007" s="9">
        <v>0.93320499999999995</v>
      </c>
      <c r="J1007" s="5">
        <v>47724895</v>
      </c>
      <c r="K1007" s="5">
        <v>0</v>
      </c>
      <c r="L1007" s="5">
        <v>0</v>
      </c>
      <c r="M1007" s="12">
        <f t="shared" si="31"/>
        <v>0</v>
      </c>
      <c r="N1007" s="13">
        <f t="shared" si="32"/>
        <v>0</v>
      </c>
    </row>
    <row r="1008" spans="2:14" x14ac:dyDescent="0.25">
      <c r="B1008" s="3" t="s">
        <v>2075</v>
      </c>
      <c r="C1008" s="4" t="s">
        <v>2080</v>
      </c>
      <c r="D1008" s="3" t="s">
        <v>2081</v>
      </c>
      <c r="E1008" s="5">
        <v>14209</v>
      </c>
      <c r="F1008" s="5">
        <v>27658</v>
      </c>
      <c r="G1008" s="5">
        <v>891.90794700000004</v>
      </c>
      <c r="H1008" s="5">
        <v>27967.926524999999</v>
      </c>
      <c r="I1008" s="9">
        <v>1.80515</v>
      </c>
      <c r="J1008" s="5">
        <v>33842343</v>
      </c>
      <c r="K1008" s="5">
        <v>676847</v>
      </c>
      <c r="L1008" s="5">
        <v>624021</v>
      </c>
      <c r="M1008" s="12">
        <f t="shared" si="31"/>
        <v>52826</v>
      </c>
      <c r="N1008" s="13">
        <f t="shared" si="32"/>
        <v>8.4654202342549376E-2</v>
      </c>
    </row>
    <row r="1009" spans="2:14" x14ac:dyDescent="0.25">
      <c r="B1009" s="3" t="s">
        <v>2075</v>
      </c>
      <c r="C1009" s="4" t="s">
        <v>2082</v>
      </c>
      <c r="D1009" s="3" t="s">
        <v>2083</v>
      </c>
      <c r="E1009" s="5">
        <v>47951</v>
      </c>
      <c r="F1009" s="5">
        <v>55782</v>
      </c>
      <c r="G1009" s="5">
        <v>538.06238599999995</v>
      </c>
      <c r="H1009" s="5">
        <v>18102.053075</v>
      </c>
      <c r="I1009" s="9">
        <v>1.1063590000000001</v>
      </c>
      <c r="J1009" s="5">
        <v>20986072</v>
      </c>
      <c r="K1009" s="5">
        <v>82191</v>
      </c>
      <c r="L1009" s="5">
        <v>0</v>
      </c>
      <c r="M1009" s="12">
        <f t="shared" si="31"/>
        <v>82191</v>
      </c>
      <c r="N1009" s="13">
        <f t="shared" si="32"/>
        <v>0</v>
      </c>
    </row>
    <row r="1010" spans="2:14" x14ac:dyDescent="0.25">
      <c r="B1010" s="3" t="s">
        <v>2075</v>
      </c>
      <c r="C1010" s="4" t="s">
        <v>2084</v>
      </c>
      <c r="D1010" s="3" t="s">
        <v>2085</v>
      </c>
      <c r="E1010" s="5">
        <v>12446</v>
      </c>
      <c r="F1010" s="5">
        <v>22332</v>
      </c>
      <c r="G1010" s="5">
        <v>358.52686699999998</v>
      </c>
      <c r="H1010" s="5">
        <v>22797.048208</v>
      </c>
      <c r="I1010" s="9">
        <v>0.888768</v>
      </c>
      <c r="J1010" s="5">
        <v>6825715</v>
      </c>
      <c r="K1010" s="5">
        <v>0</v>
      </c>
      <c r="L1010" s="5">
        <v>0</v>
      </c>
      <c r="M1010" s="12">
        <f t="shared" si="31"/>
        <v>0</v>
      </c>
      <c r="N1010" s="13">
        <f t="shared" si="32"/>
        <v>0</v>
      </c>
    </row>
    <row r="1011" spans="2:14" x14ac:dyDescent="0.25">
      <c r="B1011" s="3" t="s">
        <v>2075</v>
      </c>
      <c r="C1011" s="4" t="s">
        <v>2086</v>
      </c>
      <c r="D1011" s="3" t="s">
        <v>2087</v>
      </c>
      <c r="E1011" s="5">
        <v>46381</v>
      </c>
      <c r="F1011" s="5">
        <v>71813</v>
      </c>
      <c r="G1011" s="5">
        <v>272.710373</v>
      </c>
      <c r="H1011" s="5">
        <v>22266.202711999998</v>
      </c>
      <c r="I1011" s="9">
        <v>0.74558100000000005</v>
      </c>
      <c r="J1011" s="5">
        <v>12560549</v>
      </c>
      <c r="K1011" s="5">
        <v>0</v>
      </c>
      <c r="L1011" s="5">
        <v>0</v>
      </c>
      <c r="M1011" s="12">
        <f t="shared" si="31"/>
        <v>0</v>
      </c>
      <c r="N1011" s="13">
        <f t="shared" si="32"/>
        <v>0</v>
      </c>
    </row>
    <row r="1012" spans="2:14" x14ac:dyDescent="0.25">
      <c r="B1012" s="3" t="s">
        <v>2075</v>
      </c>
      <c r="C1012" s="4" t="s">
        <v>2088</v>
      </c>
      <c r="D1012" s="3" t="s">
        <v>2089</v>
      </c>
      <c r="E1012" s="5">
        <v>216729</v>
      </c>
      <c r="F1012" s="5">
        <v>225610</v>
      </c>
      <c r="G1012" s="5">
        <v>627.07310399999994</v>
      </c>
      <c r="H1012" s="5">
        <v>24375.464911999999</v>
      </c>
      <c r="I1012" s="9">
        <v>1.3356749999999999</v>
      </c>
      <c r="J1012" s="5">
        <v>98777343</v>
      </c>
      <c r="K1012" s="5">
        <v>1975547</v>
      </c>
      <c r="L1012" s="5">
        <v>1762892</v>
      </c>
      <c r="M1012" s="12">
        <f t="shared" si="31"/>
        <v>212655</v>
      </c>
      <c r="N1012" s="13">
        <f t="shared" si="32"/>
        <v>0.12062849000392536</v>
      </c>
    </row>
    <row r="1013" spans="2:14" x14ac:dyDescent="0.25">
      <c r="B1013" s="3" t="s">
        <v>2075</v>
      </c>
      <c r="C1013" s="4" t="s">
        <v>2090</v>
      </c>
      <c r="D1013" s="3" t="s">
        <v>2091</v>
      </c>
      <c r="E1013" s="5">
        <v>97077</v>
      </c>
      <c r="F1013" s="5">
        <v>102146</v>
      </c>
      <c r="G1013" s="5">
        <v>313.50928099999999</v>
      </c>
      <c r="H1013" s="5">
        <v>24616.004068999999</v>
      </c>
      <c r="I1013" s="9">
        <v>0.84326900000000005</v>
      </c>
      <c r="J1013" s="5">
        <v>37257150</v>
      </c>
      <c r="K1013" s="5">
        <v>0</v>
      </c>
      <c r="L1013" s="5">
        <v>0</v>
      </c>
      <c r="M1013" s="12">
        <f t="shared" si="31"/>
        <v>0</v>
      </c>
      <c r="N1013" s="13">
        <f t="shared" si="32"/>
        <v>0</v>
      </c>
    </row>
    <row r="1014" spans="2:14" x14ac:dyDescent="0.25">
      <c r="B1014" s="3" t="s">
        <v>2075</v>
      </c>
      <c r="C1014" s="4" t="s">
        <v>2092</v>
      </c>
      <c r="D1014" s="3" t="s">
        <v>2093</v>
      </c>
      <c r="E1014" s="5">
        <v>21965</v>
      </c>
      <c r="F1014" s="5">
        <v>22896</v>
      </c>
      <c r="G1014" s="5">
        <v>396.12801400000001</v>
      </c>
      <c r="H1014" s="5">
        <v>22497.799499000001</v>
      </c>
      <c r="I1014" s="9">
        <v>0.94399699999999998</v>
      </c>
      <c r="J1014" s="5">
        <v>8861791</v>
      </c>
      <c r="K1014" s="5">
        <v>0</v>
      </c>
      <c r="L1014" s="5">
        <v>0</v>
      </c>
      <c r="M1014" s="12">
        <f t="shared" si="31"/>
        <v>0</v>
      </c>
      <c r="N1014" s="13">
        <f t="shared" si="32"/>
        <v>0</v>
      </c>
    </row>
    <row r="1015" spans="2:14" x14ac:dyDescent="0.25">
      <c r="B1015" s="3" t="s">
        <v>2075</v>
      </c>
      <c r="C1015" s="4" t="s">
        <v>2094</v>
      </c>
      <c r="D1015" s="3" t="s">
        <v>2095</v>
      </c>
      <c r="E1015" s="5">
        <v>44100</v>
      </c>
      <c r="F1015" s="5">
        <v>58239</v>
      </c>
      <c r="G1015" s="5">
        <v>428.58630799999997</v>
      </c>
      <c r="H1015" s="5">
        <v>24532.099478</v>
      </c>
      <c r="I1015" s="9">
        <v>1.0240419999999999</v>
      </c>
      <c r="J1015" s="5">
        <v>17000849</v>
      </c>
      <c r="K1015" s="5">
        <v>0</v>
      </c>
      <c r="L1015" s="5">
        <v>0</v>
      </c>
      <c r="M1015" s="12">
        <f t="shared" si="31"/>
        <v>0</v>
      </c>
      <c r="N1015" s="13">
        <f t="shared" si="32"/>
        <v>0</v>
      </c>
    </row>
    <row r="1016" spans="2:14" x14ac:dyDescent="0.25">
      <c r="B1016" s="3" t="s">
        <v>2075</v>
      </c>
      <c r="C1016" s="4" t="s">
        <v>2096</v>
      </c>
      <c r="D1016" s="3" t="s">
        <v>2097</v>
      </c>
      <c r="E1016" s="5">
        <v>8633</v>
      </c>
      <c r="F1016" s="5">
        <v>9929</v>
      </c>
      <c r="G1016" s="5">
        <v>186.99949599999999</v>
      </c>
      <c r="H1016" s="5">
        <v>22988.374725000001</v>
      </c>
      <c r="I1016" s="9">
        <v>0.62025300000000005</v>
      </c>
      <c r="J1016" s="5">
        <v>4672003</v>
      </c>
      <c r="K1016" s="5">
        <v>0</v>
      </c>
      <c r="L1016" s="5">
        <v>0</v>
      </c>
      <c r="M1016" s="12">
        <f t="shared" si="31"/>
        <v>0</v>
      </c>
      <c r="N1016" s="13">
        <f t="shared" si="32"/>
        <v>0</v>
      </c>
    </row>
    <row r="1017" spans="2:14" x14ac:dyDescent="0.25">
      <c r="B1017" s="3" t="s">
        <v>2075</v>
      </c>
      <c r="C1017" s="4" t="s">
        <v>2098</v>
      </c>
      <c r="D1017" s="3" t="s">
        <v>2099</v>
      </c>
      <c r="E1017" s="5">
        <v>17734</v>
      </c>
      <c r="F1017" s="5">
        <v>18205</v>
      </c>
      <c r="G1017" s="5">
        <v>373.07827500000002</v>
      </c>
      <c r="H1017" s="5">
        <v>29109.370249</v>
      </c>
      <c r="I1017" s="9">
        <v>1.0008999999999999</v>
      </c>
      <c r="J1017" s="5">
        <v>14694222</v>
      </c>
      <c r="K1017" s="5">
        <v>0</v>
      </c>
      <c r="L1017" s="5">
        <v>0</v>
      </c>
      <c r="M1017" s="12">
        <f t="shared" si="31"/>
        <v>0</v>
      </c>
      <c r="N1017" s="13">
        <f t="shared" si="32"/>
        <v>0</v>
      </c>
    </row>
    <row r="1018" spans="2:14" x14ac:dyDescent="0.25">
      <c r="B1018" s="3" t="s">
        <v>2075</v>
      </c>
      <c r="C1018" s="4" t="s">
        <v>2100</v>
      </c>
      <c r="D1018" s="3" t="s">
        <v>2101</v>
      </c>
      <c r="E1018" s="5">
        <v>16676</v>
      </c>
      <c r="F1018" s="5">
        <v>16849</v>
      </c>
      <c r="G1018" s="5">
        <v>268.64721900000001</v>
      </c>
      <c r="H1018" s="5">
        <v>22903.688054999999</v>
      </c>
      <c r="I1018" s="9">
        <v>0.74815699999999996</v>
      </c>
      <c r="J1018" s="5">
        <v>10459709</v>
      </c>
      <c r="K1018" s="5">
        <v>0</v>
      </c>
      <c r="L1018" s="5">
        <v>0</v>
      </c>
      <c r="M1018" s="12">
        <f t="shared" si="31"/>
        <v>0</v>
      </c>
      <c r="N1018" s="13">
        <f t="shared" si="32"/>
        <v>0</v>
      </c>
    </row>
    <row r="1019" spans="2:14" x14ac:dyDescent="0.25">
      <c r="B1019" s="3" t="s">
        <v>2075</v>
      </c>
      <c r="C1019" s="4" t="s">
        <v>2102</v>
      </c>
      <c r="D1019" s="3" t="s">
        <v>2103</v>
      </c>
      <c r="E1019" s="5">
        <v>20891</v>
      </c>
      <c r="F1019" s="5">
        <v>21513</v>
      </c>
      <c r="G1019" s="5">
        <v>248.501046</v>
      </c>
      <c r="H1019" s="5">
        <v>27720.683403999999</v>
      </c>
      <c r="I1019" s="9">
        <v>0.78431300000000004</v>
      </c>
      <c r="J1019" s="5">
        <v>8297231</v>
      </c>
      <c r="K1019" s="5">
        <v>0</v>
      </c>
      <c r="L1019" s="5">
        <v>0</v>
      </c>
      <c r="M1019" s="12">
        <f t="shared" si="31"/>
        <v>0</v>
      </c>
      <c r="N1019" s="13">
        <f t="shared" si="32"/>
        <v>0</v>
      </c>
    </row>
    <row r="1020" spans="2:14" x14ac:dyDescent="0.25">
      <c r="B1020" s="3" t="s">
        <v>2075</v>
      </c>
      <c r="C1020" s="4" t="s">
        <v>2104</v>
      </c>
      <c r="D1020" s="3" t="s">
        <v>2105</v>
      </c>
      <c r="E1020" s="5">
        <v>19370</v>
      </c>
      <c r="F1020" s="5">
        <v>32280</v>
      </c>
      <c r="G1020" s="5">
        <v>428.41815400000002</v>
      </c>
      <c r="H1020" s="5">
        <v>22378.766185</v>
      </c>
      <c r="I1020" s="9">
        <v>0.99337299999999995</v>
      </c>
      <c r="J1020" s="5">
        <v>9591714</v>
      </c>
      <c r="K1020" s="5">
        <v>0</v>
      </c>
      <c r="L1020" s="5">
        <v>0</v>
      </c>
      <c r="M1020" s="12">
        <f t="shared" si="31"/>
        <v>0</v>
      </c>
      <c r="N1020" s="13">
        <f t="shared" si="32"/>
        <v>0</v>
      </c>
    </row>
    <row r="1021" spans="2:14" x14ac:dyDescent="0.25">
      <c r="B1021" s="3" t="s">
        <v>2075</v>
      </c>
      <c r="C1021" s="4" t="s">
        <v>2106</v>
      </c>
      <c r="D1021" s="3" t="s">
        <v>2107</v>
      </c>
      <c r="E1021" s="5">
        <v>20548</v>
      </c>
      <c r="F1021" s="5">
        <v>22106</v>
      </c>
      <c r="G1021" s="5">
        <v>231.86700400000001</v>
      </c>
      <c r="H1021" s="5">
        <v>25476.814921000001</v>
      </c>
      <c r="I1021" s="9">
        <v>0.72633099999999995</v>
      </c>
      <c r="J1021" s="5">
        <v>8414615</v>
      </c>
      <c r="K1021" s="5">
        <v>0</v>
      </c>
      <c r="L1021" s="5">
        <v>0</v>
      </c>
      <c r="M1021" s="12">
        <f t="shared" si="31"/>
        <v>0</v>
      </c>
      <c r="N1021" s="13">
        <f t="shared" si="32"/>
        <v>0</v>
      </c>
    </row>
    <row r="1022" spans="2:14" x14ac:dyDescent="0.25">
      <c r="B1022" s="3" t="s">
        <v>2075</v>
      </c>
      <c r="C1022" s="4" t="s">
        <v>2108</v>
      </c>
      <c r="D1022" s="3" t="s">
        <v>2109</v>
      </c>
      <c r="E1022" s="5">
        <v>13112</v>
      </c>
      <c r="F1022" s="5">
        <v>29765</v>
      </c>
      <c r="G1022" s="5">
        <v>504.72386999999998</v>
      </c>
      <c r="H1022" s="5">
        <v>23459.074207000001</v>
      </c>
      <c r="I1022" s="9">
        <v>1.1292800000000001</v>
      </c>
      <c r="J1022" s="5">
        <v>16041117</v>
      </c>
      <c r="K1022" s="5">
        <v>201939</v>
      </c>
      <c r="L1022" s="5">
        <v>0</v>
      </c>
      <c r="M1022" s="12">
        <f t="shared" si="31"/>
        <v>201939</v>
      </c>
      <c r="N1022" s="13">
        <f t="shared" si="32"/>
        <v>0</v>
      </c>
    </row>
    <row r="1023" spans="2:14" x14ac:dyDescent="0.25">
      <c r="B1023" s="3" t="s">
        <v>2075</v>
      </c>
      <c r="C1023" s="4" t="s">
        <v>2110</v>
      </c>
      <c r="D1023" s="3" t="s">
        <v>2111</v>
      </c>
      <c r="E1023" s="5">
        <v>49817</v>
      </c>
      <c r="F1023" s="5">
        <v>51833</v>
      </c>
      <c r="G1023" s="5">
        <v>301.01445000000001</v>
      </c>
      <c r="H1023" s="5">
        <v>32313.149045999999</v>
      </c>
      <c r="I1023" s="9">
        <v>0.93218699999999999</v>
      </c>
      <c r="J1023" s="5">
        <v>29862660</v>
      </c>
      <c r="K1023" s="5">
        <v>0</v>
      </c>
      <c r="L1023" s="5">
        <v>0</v>
      </c>
      <c r="M1023" s="12">
        <f t="shared" si="31"/>
        <v>0</v>
      </c>
      <c r="N1023" s="13">
        <f t="shared" si="32"/>
        <v>0</v>
      </c>
    </row>
    <row r="1024" spans="2:14" x14ac:dyDescent="0.25">
      <c r="B1024" s="3" t="s">
        <v>2075</v>
      </c>
      <c r="C1024" s="4" t="s">
        <v>2112</v>
      </c>
      <c r="D1024" s="3" t="s">
        <v>2113</v>
      </c>
      <c r="E1024" s="5">
        <v>30310</v>
      </c>
      <c r="F1024" s="5">
        <v>30783</v>
      </c>
      <c r="G1024" s="5">
        <v>436.986941</v>
      </c>
      <c r="H1024" s="5">
        <v>33747.693500000001</v>
      </c>
      <c r="I1024" s="9">
        <v>1.16744</v>
      </c>
      <c r="J1024" s="5">
        <v>12608353</v>
      </c>
      <c r="K1024" s="5">
        <v>252167</v>
      </c>
      <c r="L1024" s="5">
        <v>0</v>
      </c>
      <c r="M1024" s="12">
        <f t="shared" si="31"/>
        <v>252167</v>
      </c>
      <c r="N1024" s="13">
        <f t="shared" si="32"/>
        <v>0</v>
      </c>
    </row>
    <row r="1025" spans="2:14" x14ac:dyDescent="0.25">
      <c r="B1025" s="3" t="s">
        <v>2075</v>
      </c>
      <c r="C1025" s="4" t="s">
        <v>2114</v>
      </c>
      <c r="D1025" s="3" t="s">
        <v>2115</v>
      </c>
      <c r="E1025" s="5">
        <v>34080</v>
      </c>
      <c r="F1025" s="5">
        <v>34489</v>
      </c>
      <c r="G1025" s="5">
        <v>433.50099999999998</v>
      </c>
      <c r="H1025" s="5">
        <v>18583.288498000002</v>
      </c>
      <c r="I1025" s="9">
        <v>0.94782200000000005</v>
      </c>
      <c r="J1025" s="5">
        <v>9201823</v>
      </c>
      <c r="K1025" s="5">
        <v>0</v>
      </c>
      <c r="L1025" s="5">
        <v>0</v>
      </c>
      <c r="M1025" s="12">
        <f t="shared" si="31"/>
        <v>0</v>
      </c>
      <c r="N1025" s="13">
        <f t="shared" si="32"/>
        <v>0</v>
      </c>
    </row>
    <row r="1026" spans="2:14" x14ac:dyDescent="0.25">
      <c r="B1026" s="3" t="s">
        <v>2075</v>
      </c>
      <c r="C1026" s="4" t="s">
        <v>2116</v>
      </c>
      <c r="D1026" s="3" t="s">
        <v>2117</v>
      </c>
      <c r="E1026" s="5">
        <v>15731</v>
      </c>
      <c r="F1026" s="5">
        <v>17011</v>
      </c>
      <c r="G1026" s="5">
        <v>470.21057000000002</v>
      </c>
      <c r="H1026" s="5">
        <v>19424.201322000001</v>
      </c>
      <c r="I1026" s="9">
        <v>1.0177400000000001</v>
      </c>
      <c r="J1026" s="5">
        <v>5871533</v>
      </c>
      <c r="K1026" s="5">
        <v>0</v>
      </c>
      <c r="L1026" s="5">
        <v>0</v>
      </c>
      <c r="M1026" s="12">
        <f t="shared" si="31"/>
        <v>0</v>
      </c>
      <c r="N1026" s="13">
        <f t="shared" si="32"/>
        <v>0</v>
      </c>
    </row>
    <row r="1027" spans="2:14" x14ac:dyDescent="0.25">
      <c r="B1027" s="3" t="s">
        <v>2118</v>
      </c>
      <c r="C1027" s="4" t="s">
        <v>2119</v>
      </c>
      <c r="D1027" s="3" t="s">
        <v>2120</v>
      </c>
      <c r="E1027" s="5">
        <v>7163419</v>
      </c>
      <c r="F1027" s="5">
        <v>7358035</v>
      </c>
      <c r="G1027" s="5">
        <v>589.46573000000001</v>
      </c>
      <c r="H1027" s="5">
        <v>24990.615820999999</v>
      </c>
      <c r="I1027" s="9">
        <v>1.284896</v>
      </c>
      <c r="J1027" s="5">
        <v>223388533</v>
      </c>
      <c r="K1027" s="5">
        <v>4467771</v>
      </c>
      <c r="L1027" s="5">
        <v>1584123</v>
      </c>
      <c r="M1027" s="12">
        <f t="shared" si="31"/>
        <v>2883648</v>
      </c>
      <c r="N1027" s="13">
        <f t="shared" si="32"/>
        <v>1.8203434960542837</v>
      </c>
    </row>
    <row r="1028" spans="2:14" x14ac:dyDescent="0.25">
      <c r="B1028" s="3" t="s">
        <v>2121</v>
      </c>
      <c r="C1028" s="4" t="s">
        <v>2122</v>
      </c>
      <c r="D1028" s="3" t="s">
        <v>2123</v>
      </c>
      <c r="E1028" s="5">
        <v>79328</v>
      </c>
      <c r="F1028" s="5">
        <v>79996</v>
      </c>
      <c r="G1028" s="5">
        <v>1063.884182</v>
      </c>
      <c r="H1028" s="5">
        <v>15137.416335</v>
      </c>
      <c r="I1028" s="9">
        <v>1.895923</v>
      </c>
      <c r="J1028" s="5">
        <v>57898039</v>
      </c>
      <c r="K1028" s="5">
        <v>1157961</v>
      </c>
      <c r="L1028" s="5">
        <v>1076618</v>
      </c>
      <c r="M1028" s="12">
        <f t="shared" si="31"/>
        <v>81343</v>
      </c>
      <c r="N1028" s="13">
        <f t="shared" si="32"/>
        <v>7.5554189136722585E-2</v>
      </c>
    </row>
    <row r="1029" spans="2:14" x14ac:dyDescent="0.25">
      <c r="B1029" s="3" t="s">
        <v>2121</v>
      </c>
      <c r="C1029" s="4" t="s">
        <v>2124</v>
      </c>
      <c r="D1029" s="3" t="s">
        <v>2125</v>
      </c>
      <c r="E1029" s="5">
        <v>507654</v>
      </c>
      <c r="F1029" s="5">
        <v>512461</v>
      </c>
      <c r="G1029" s="5">
        <v>583.99142400000005</v>
      </c>
      <c r="H1029" s="5">
        <v>15519.683553999999</v>
      </c>
      <c r="I1029" s="9">
        <v>1.1425209999999999</v>
      </c>
      <c r="J1029" s="5">
        <v>269876618</v>
      </c>
      <c r="K1029" s="5">
        <v>5049026</v>
      </c>
      <c r="L1029" s="5">
        <v>4727347</v>
      </c>
      <c r="M1029" s="12">
        <f t="shared" ref="M1029:M1092" si="33">K1029-L1029</f>
        <v>321679</v>
      </c>
      <c r="N1029" s="13">
        <f t="shared" ref="N1029:N1092" si="34">IF(L1029=0,0,M1029/L1029)</f>
        <v>6.8046411655416875E-2</v>
      </c>
    </row>
    <row r="1030" spans="2:14" x14ac:dyDescent="0.25">
      <c r="B1030" s="3" t="s">
        <v>2121</v>
      </c>
      <c r="C1030" s="4" t="s">
        <v>2126</v>
      </c>
      <c r="D1030" s="3" t="s">
        <v>2127</v>
      </c>
      <c r="E1030" s="5">
        <v>38527</v>
      </c>
      <c r="F1030" s="5">
        <v>39806</v>
      </c>
      <c r="G1030" s="5">
        <v>222.63297</v>
      </c>
      <c r="H1030" s="5">
        <v>15312.036727000001</v>
      </c>
      <c r="I1030" s="9">
        <v>0.568214</v>
      </c>
      <c r="J1030" s="5">
        <v>12448977</v>
      </c>
      <c r="K1030" s="5">
        <v>0</v>
      </c>
      <c r="L1030" s="5">
        <v>0</v>
      </c>
      <c r="M1030" s="12">
        <f t="shared" si="33"/>
        <v>0</v>
      </c>
      <c r="N1030" s="13">
        <f t="shared" si="34"/>
        <v>0</v>
      </c>
    </row>
    <row r="1031" spans="2:14" x14ac:dyDescent="0.25">
      <c r="B1031" s="3" t="s">
        <v>2121</v>
      </c>
      <c r="C1031" s="4" t="s">
        <v>2128</v>
      </c>
      <c r="D1031" s="3" t="s">
        <v>2129</v>
      </c>
      <c r="E1031" s="5">
        <v>21595</v>
      </c>
      <c r="F1031" s="5">
        <v>22176</v>
      </c>
      <c r="G1031" s="5">
        <v>125.38943</v>
      </c>
      <c r="H1031" s="5">
        <v>14409.999768</v>
      </c>
      <c r="I1031" s="9">
        <v>0.40171800000000002</v>
      </c>
      <c r="J1031" s="5">
        <v>2219836</v>
      </c>
      <c r="K1031" s="5">
        <v>0</v>
      </c>
      <c r="L1031" s="5">
        <v>0</v>
      </c>
      <c r="M1031" s="12">
        <f t="shared" si="33"/>
        <v>0</v>
      </c>
      <c r="N1031" s="13">
        <f t="shared" si="34"/>
        <v>0</v>
      </c>
    </row>
    <row r="1032" spans="2:14" x14ac:dyDescent="0.25">
      <c r="B1032" s="3" t="s">
        <v>2121</v>
      </c>
      <c r="C1032" s="4" t="s">
        <v>2130</v>
      </c>
      <c r="D1032" s="3" t="s">
        <v>2131</v>
      </c>
      <c r="E1032" s="5">
        <v>29340</v>
      </c>
      <c r="F1032" s="5">
        <v>30430</v>
      </c>
      <c r="G1032" s="5">
        <v>145.606211</v>
      </c>
      <c r="H1032" s="5">
        <v>14256.874301</v>
      </c>
      <c r="I1032" s="9">
        <v>0.43152299999999999</v>
      </c>
      <c r="J1032" s="5">
        <v>4119856</v>
      </c>
      <c r="K1032" s="5">
        <v>0</v>
      </c>
      <c r="L1032" s="5">
        <v>0</v>
      </c>
      <c r="M1032" s="12">
        <f t="shared" si="33"/>
        <v>0</v>
      </c>
      <c r="N1032" s="13">
        <f t="shared" si="34"/>
        <v>0</v>
      </c>
    </row>
    <row r="1033" spans="2:14" x14ac:dyDescent="0.25">
      <c r="B1033" s="3" t="s">
        <v>2121</v>
      </c>
      <c r="C1033" s="4" t="s">
        <v>2132</v>
      </c>
      <c r="D1033" s="3" t="s">
        <v>2133</v>
      </c>
      <c r="E1033" s="5">
        <v>38894</v>
      </c>
      <c r="F1033" s="5">
        <v>41242</v>
      </c>
      <c r="G1033" s="5">
        <v>272.14373699999999</v>
      </c>
      <c r="H1033" s="5">
        <v>15110.006556</v>
      </c>
      <c r="I1033" s="9">
        <v>0.64364699999999997</v>
      </c>
      <c r="J1033" s="5">
        <v>15344305</v>
      </c>
      <c r="K1033" s="5">
        <v>0</v>
      </c>
      <c r="L1033" s="5">
        <v>0</v>
      </c>
      <c r="M1033" s="12">
        <f t="shared" si="33"/>
        <v>0</v>
      </c>
      <c r="N1033" s="13">
        <f t="shared" si="34"/>
        <v>0</v>
      </c>
    </row>
    <row r="1034" spans="2:14" x14ac:dyDescent="0.25">
      <c r="B1034" s="3" t="s">
        <v>2121</v>
      </c>
      <c r="C1034" s="4" t="s">
        <v>2134</v>
      </c>
      <c r="D1034" s="3" t="s">
        <v>2135</v>
      </c>
      <c r="E1034" s="5">
        <v>28130</v>
      </c>
      <c r="F1034" s="5">
        <v>32327</v>
      </c>
      <c r="G1034" s="5">
        <v>777.81250999999997</v>
      </c>
      <c r="H1034" s="5">
        <v>16002.983576000001</v>
      </c>
      <c r="I1034" s="9">
        <v>1.455811</v>
      </c>
      <c r="J1034" s="5">
        <v>34191915</v>
      </c>
      <c r="K1034" s="5">
        <v>683838</v>
      </c>
      <c r="L1034" s="5">
        <v>640021</v>
      </c>
      <c r="M1034" s="12">
        <f t="shared" si="33"/>
        <v>43817</v>
      </c>
      <c r="N1034" s="13">
        <f t="shared" si="34"/>
        <v>6.8461816096659328E-2</v>
      </c>
    </row>
    <row r="1035" spans="2:14" x14ac:dyDescent="0.25">
      <c r="B1035" s="3" t="s">
        <v>2121</v>
      </c>
      <c r="C1035" s="4" t="s">
        <v>2136</v>
      </c>
      <c r="D1035" s="3" t="s">
        <v>2137</v>
      </c>
      <c r="E1035" s="5">
        <v>21642</v>
      </c>
      <c r="F1035" s="5">
        <v>22115</v>
      </c>
      <c r="G1035" s="5">
        <v>97.432467000000003</v>
      </c>
      <c r="H1035" s="5">
        <v>15361.067091999999</v>
      </c>
      <c r="I1035" s="9">
        <v>0.37094100000000002</v>
      </c>
      <c r="J1035" s="5">
        <v>5374483</v>
      </c>
      <c r="K1035" s="5">
        <v>0</v>
      </c>
      <c r="L1035" s="5">
        <v>0</v>
      </c>
      <c r="M1035" s="12">
        <f t="shared" si="33"/>
        <v>0</v>
      </c>
      <c r="N1035" s="13">
        <f t="shared" si="34"/>
        <v>0</v>
      </c>
    </row>
    <row r="1036" spans="2:14" x14ac:dyDescent="0.25">
      <c r="B1036" s="3" t="s">
        <v>2121</v>
      </c>
      <c r="C1036" s="4" t="s">
        <v>2138</v>
      </c>
      <c r="D1036" s="3" t="s">
        <v>2139</v>
      </c>
      <c r="E1036" s="5">
        <v>25689</v>
      </c>
      <c r="F1036" s="5">
        <v>26241</v>
      </c>
      <c r="G1036" s="5">
        <v>120.46099599999999</v>
      </c>
      <c r="H1036" s="5">
        <v>14225.998949000001</v>
      </c>
      <c r="I1036" s="9">
        <v>0.39132699999999998</v>
      </c>
      <c r="J1036" s="5">
        <v>5994692</v>
      </c>
      <c r="K1036" s="5">
        <v>0</v>
      </c>
      <c r="L1036" s="5">
        <v>0</v>
      </c>
      <c r="M1036" s="12">
        <f t="shared" si="33"/>
        <v>0</v>
      </c>
      <c r="N1036" s="13">
        <f t="shared" si="34"/>
        <v>0</v>
      </c>
    </row>
    <row r="1037" spans="2:14" x14ac:dyDescent="0.25">
      <c r="B1037" s="3" t="s">
        <v>2121</v>
      </c>
      <c r="C1037" s="4" t="s">
        <v>2140</v>
      </c>
      <c r="D1037" s="3" t="s">
        <v>2141</v>
      </c>
      <c r="E1037" s="5">
        <v>56819</v>
      </c>
      <c r="F1037" s="5">
        <v>57137</v>
      </c>
      <c r="G1037" s="5">
        <v>172.33918499999999</v>
      </c>
      <c r="H1037" s="5">
        <v>18527.824055000001</v>
      </c>
      <c r="I1037" s="9">
        <v>0.53409399999999996</v>
      </c>
      <c r="J1037" s="5">
        <v>15361289</v>
      </c>
      <c r="K1037" s="5">
        <v>0</v>
      </c>
      <c r="L1037" s="5">
        <v>0</v>
      </c>
      <c r="M1037" s="12">
        <f t="shared" si="33"/>
        <v>0</v>
      </c>
      <c r="N1037" s="13">
        <f t="shared" si="34"/>
        <v>0</v>
      </c>
    </row>
    <row r="1038" spans="2:14" x14ac:dyDescent="0.25">
      <c r="B1038" s="3" t="s">
        <v>2121</v>
      </c>
      <c r="C1038" s="4" t="s">
        <v>2142</v>
      </c>
      <c r="D1038" s="3" t="s">
        <v>2143</v>
      </c>
      <c r="E1038" s="5">
        <v>270407</v>
      </c>
      <c r="F1038" s="5">
        <v>274290</v>
      </c>
      <c r="G1038" s="5">
        <v>787.76906199999996</v>
      </c>
      <c r="H1038" s="5">
        <v>16231.657574999999</v>
      </c>
      <c r="I1038" s="9">
        <v>1.474783</v>
      </c>
      <c r="J1038" s="5">
        <v>170398138</v>
      </c>
      <c r="K1038" s="5">
        <v>3407963</v>
      </c>
      <c r="L1038" s="5">
        <v>3040407</v>
      </c>
      <c r="M1038" s="12">
        <f t="shared" si="33"/>
        <v>367556</v>
      </c>
      <c r="N1038" s="13">
        <f t="shared" si="34"/>
        <v>0.12089039395054675</v>
      </c>
    </row>
    <row r="1039" spans="2:14" x14ac:dyDescent="0.25">
      <c r="B1039" s="3" t="s">
        <v>2121</v>
      </c>
      <c r="C1039" s="4" t="s">
        <v>2144</v>
      </c>
      <c r="D1039" s="3" t="s">
        <v>2145</v>
      </c>
      <c r="E1039" s="5">
        <v>15254</v>
      </c>
      <c r="F1039" s="5">
        <v>15525</v>
      </c>
      <c r="G1039" s="5">
        <v>135.47117600000001</v>
      </c>
      <c r="H1039" s="5">
        <v>16982.909466000001</v>
      </c>
      <c r="I1039" s="9">
        <v>0.453986</v>
      </c>
      <c r="J1039" s="5">
        <v>4894104</v>
      </c>
      <c r="K1039" s="5">
        <v>0</v>
      </c>
      <c r="L1039" s="5">
        <v>0</v>
      </c>
      <c r="M1039" s="12">
        <f t="shared" si="33"/>
        <v>0</v>
      </c>
      <c r="N1039" s="13">
        <f t="shared" si="34"/>
        <v>0</v>
      </c>
    </row>
    <row r="1040" spans="2:14" x14ac:dyDescent="0.25">
      <c r="B1040" s="3" t="s">
        <v>2121</v>
      </c>
      <c r="C1040" s="4" t="s">
        <v>2146</v>
      </c>
      <c r="D1040" s="3" t="s">
        <v>2147</v>
      </c>
      <c r="E1040" s="5">
        <v>36437</v>
      </c>
      <c r="F1040" s="5">
        <v>42846</v>
      </c>
      <c r="G1040" s="5">
        <v>411.54117100000002</v>
      </c>
      <c r="H1040" s="5">
        <v>16667.992535000001</v>
      </c>
      <c r="I1040" s="9">
        <v>0.88605800000000001</v>
      </c>
      <c r="J1040" s="5">
        <v>18343444</v>
      </c>
      <c r="K1040" s="5">
        <v>0</v>
      </c>
      <c r="L1040" s="5">
        <v>0</v>
      </c>
      <c r="M1040" s="12">
        <f t="shared" si="33"/>
        <v>0</v>
      </c>
      <c r="N1040" s="13">
        <f t="shared" si="34"/>
        <v>0</v>
      </c>
    </row>
    <row r="1041" spans="2:14" x14ac:dyDescent="0.25">
      <c r="B1041" s="3" t="s">
        <v>2121</v>
      </c>
      <c r="C1041" s="4" t="s">
        <v>2148</v>
      </c>
      <c r="D1041" s="3" t="s">
        <v>2149</v>
      </c>
      <c r="E1041" s="5">
        <v>5271</v>
      </c>
      <c r="F1041" s="5">
        <v>5590</v>
      </c>
      <c r="G1041" s="5">
        <v>154.245081</v>
      </c>
      <c r="H1041" s="5">
        <v>13570.190855999999</v>
      </c>
      <c r="I1041" s="9">
        <v>0.43548700000000001</v>
      </c>
      <c r="J1041" s="5">
        <v>1067460</v>
      </c>
      <c r="K1041" s="5">
        <v>0</v>
      </c>
      <c r="L1041" s="5">
        <v>0</v>
      </c>
      <c r="M1041" s="12">
        <f t="shared" si="33"/>
        <v>0</v>
      </c>
      <c r="N1041" s="13">
        <f t="shared" si="34"/>
        <v>0</v>
      </c>
    </row>
    <row r="1042" spans="2:14" x14ac:dyDescent="0.25">
      <c r="B1042" s="3" t="s">
        <v>2121</v>
      </c>
      <c r="C1042" s="4" t="s">
        <v>2150</v>
      </c>
      <c r="D1042" s="3" t="s">
        <v>2151</v>
      </c>
      <c r="E1042" s="5">
        <v>27152</v>
      </c>
      <c r="F1042" s="5">
        <v>27360</v>
      </c>
      <c r="G1042" s="5">
        <v>320.69009499999999</v>
      </c>
      <c r="H1042" s="5">
        <v>16152.722893</v>
      </c>
      <c r="I1042" s="9">
        <v>0.73512999999999995</v>
      </c>
      <c r="J1042" s="5">
        <v>8963295</v>
      </c>
      <c r="K1042" s="5">
        <v>0</v>
      </c>
      <c r="L1042" s="5">
        <v>0</v>
      </c>
      <c r="M1042" s="12">
        <f t="shared" si="33"/>
        <v>0</v>
      </c>
      <c r="N1042" s="13">
        <f t="shared" si="34"/>
        <v>0</v>
      </c>
    </row>
    <row r="1043" spans="2:14" x14ac:dyDescent="0.25">
      <c r="B1043" s="3" t="s">
        <v>2121</v>
      </c>
      <c r="C1043" s="4" t="s">
        <v>2152</v>
      </c>
      <c r="D1043" s="3" t="s">
        <v>2153</v>
      </c>
      <c r="E1043" s="5">
        <v>25536</v>
      </c>
      <c r="F1043" s="5">
        <v>25638</v>
      </c>
      <c r="G1043" s="5">
        <v>387.81016499999998</v>
      </c>
      <c r="H1043" s="5">
        <v>14795.751606</v>
      </c>
      <c r="I1043" s="9">
        <v>0.82210000000000005</v>
      </c>
      <c r="J1043" s="5">
        <v>8656885</v>
      </c>
      <c r="K1043" s="5">
        <v>0</v>
      </c>
      <c r="L1043" s="5">
        <v>0</v>
      </c>
      <c r="M1043" s="12">
        <f t="shared" si="33"/>
        <v>0</v>
      </c>
      <c r="N1043" s="13">
        <f t="shared" si="34"/>
        <v>0</v>
      </c>
    </row>
    <row r="1044" spans="2:14" x14ac:dyDescent="0.25">
      <c r="B1044" s="3" t="s">
        <v>2121</v>
      </c>
      <c r="C1044" s="4" t="s">
        <v>2154</v>
      </c>
      <c r="D1044" s="3" t="s">
        <v>2155</v>
      </c>
      <c r="E1044" s="5">
        <v>24109</v>
      </c>
      <c r="F1044" s="5">
        <v>24939</v>
      </c>
      <c r="G1044" s="5">
        <v>1240.1636390000001</v>
      </c>
      <c r="H1044" s="5">
        <v>15097.396325</v>
      </c>
      <c r="I1044" s="9">
        <v>2.1740889999999999</v>
      </c>
      <c r="J1044" s="5">
        <v>17459673</v>
      </c>
      <c r="K1044" s="5">
        <v>349193</v>
      </c>
      <c r="L1044" s="5">
        <v>285504</v>
      </c>
      <c r="M1044" s="12">
        <f t="shared" si="33"/>
        <v>63689</v>
      </c>
      <c r="N1044" s="13">
        <f t="shared" si="34"/>
        <v>0.22307568370320555</v>
      </c>
    </row>
    <row r="1045" spans="2:14" x14ac:dyDescent="0.25">
      <c r="B1045" s="3" t="s">
        <v>2121</v>
      </c>
      <c r="C1045" s="4" t="s">
        <v>2156</v>
      </c>
      <c r="D1045" s="3" t="s">
        <v>2157</v>
      </c>
      <c r="E1045" s="5">
        <v>47324</v>
      </c>
      <c r="F1045" s="5">
        <v>50304</v>
      </c>
      <c r="G1045" s="5">
        <v>449.88593400000002</v>
      </c>
      <c r="H1045" s="5">
        <v>15605.678894000001</v>
      </c>
      <c r="I1045" s="9">
        <v>0.93168899999999999</v>
      </c>
      <c r="J1045" s="5">
        <v>17278404</v>
      </c>
      <c r="K1045" s="5">
        <v>0</v>
      </c>
      <c r="L1045" s="5">
        <v>0</v>
      </c>
      <c r="M1045" s="12">
        <f t="shared" si="33"/>
        <v>0</v>
      </c>
      <c r="N1045" s="13">
        <f t="shared" si="34"/>
        <v>0</v>
      </c>
    </row>
    <row r="1046" spans="2:14" x14ac:dyDescent="0.25">
      <c r="B1046" s="3" t="s">
        <v>2158</v>
      </c>
      <c r="C1046" s="4" t="s">
        <v>2159</v>
      </c>
      <c r="D1046" s="3" t="s">
        <v>2160</v>
      </c>
      <c r="E1046" s="5">
        <v>46751</v>
      </c>
      <c r="F1046" s="5">
        <v>47246</v>
      </c>
      <c r="G1046" s="5">
        <v>316.69660900000002</v>
      </c>
      <c r="H1046" s="5">
        <v>20659.536822999999</v>
      </c>
      <c r="I1046" s="9">
        <v>0.79244700000000001</v>
      </c>
      <c r="J1046" s="5">
        <v>16378053</v>
      </c>
      <c r="K1046" s="5">
        <v>0</v>
      </c>
      <c r="L1046" s="5">
        <v>0</v>
      </c>
      <c r="M1046" s="12">
        <f t="shared" si="33"/>
        <v>0</v>
      </c>
      <c r="N1046" s="13">
        <f t="shared" si="34"/>
        <v>0</v>
      </c>
    </row>
    <row r="1047" spans="2:14" x14ac:dyDescent="0.25">
      <c r="B1047" s="3" t="s">
        <v>2158</v>
      </c>
      <c r="C1047" s="4" t="s">
        <v>2161</v>
      </c>
      <c r="D1047" s="3" t="s">
        <v>2162</v>
      </c>
      <c r="E1047" s="5">
        <v>30213</v>
      </c>
      <c r="F1047" s="5">
        <v>31132</v>
      </c>
      <c r="G1047" s="5">
        <v>455.57487500000002</v>
      </c>
      <c r="H1047" s="5">
        <v>16544.013637</v>
      </c>
      <c r="I1047" s="9">
        <v>0.95393300000000003</v>
      </c>
      <c r="J1047" s="5">
        <v>6607257</v>
      </c>
      <c r="K1047" s="5">
        <v>0</v>
      </c>
      <c r="L1047" s="5">
        <v>0</v>
      </c>
      <c r="M1047" s="12">
        <f t="shared" si="33"/>
        <v>0</v>
      </c>
      <c r="N1047" s="13">
        <f t="shared" si="34"/>
        <v>0</v>
      </c>
    </row>
    <row r="1048" spans="2:14" x14ac:dyDescent="0.25">
      <c r="B1048" s="3" t="s">
        <v>2158</v>
      </c>
      <c r="C1048" s="4" t="s">
        <v>2163</v>
      </c>
      <c r="D1048" s="3" t="s">
        <v>2164</v>
      </c>
      <c r="E1048" s="5">
        <v>18738</v>
      </c>
      <c r="F1048" s="5">
        <v>19394</v>
      </c>
      <c r="G1048" s="5">
        <v>234.76384400000001</v>
      </c>
      <c r="H1048" s="5">
        <v>16268.538904999999</v>
      </c>
      <c r="I1048" s="9">
        <v>0.60089999999999999</v>
      </c>
      <c r="J1048" s="5">
        <v>4655421</v>
      </c>
      <c r="K1048" s="5">
        <v>0</v>
      </c>
      <c r="L1048" s="5">
        <v>0</v>
      </c>
      <c r="M1048" s="12">
        <f t="shared" si="33"/>
        <v>0</v>
      </c>
      <c r="N1048" s="13">
        <f t="shared" si="34"/>
        <v>0</v>
      </c>
    </row>
    <row r="1049" spans="2:14" x14ac:dyDescent="0.25">
      <c r="B1049" s="3" t="s">
        <v>2158</v>
      </c>
      <c r="C1049" s="4" t="s">
        <v>2165</v>
      </c>
      <c r="D1049" s="3" t="s">
        <v>2166</v>
      </c>
      <c r="E1049" s="5">
        <v>25880</v>
      </c>
      <c r="F1049" s="5">
        <v>26005</v>
      </c>
      <c r="G1049" s="5">
        <v>342.15843100000001</v>
      </c>
      <c r="H1049" s="5">
        <v>19383.668199</v>
      </c>
      <c r="I1049" s="9">
        <v>0.814693</v>
      </c>
      <c r="J1049" s="5">
        <v>15145358</v>
      </c>
      <c r="K1049" s="5">
        <v>0</v>
      </c>
      <c r="L1049" s="5">
        <v>0</v>
      </c>
      <c r="M1049" s="12">
        <f t="shared" si="33"/>
        <v>0</v>
      </c>
      <c r="N1049" s="13">
        <f t="shared" si="34"/>
        <v>0</v>
      </c>
    </row>
    <row r="1050" spans="2:14" x14ac:dyDescent="0.25">
      <c r="B1050" s="3" t="s">
        <v>2158</v>
      </c>
      <c r="C1050" s="4" t="s">
        <v>2167</v>
      </c>
      <c r="D1050" s="3" t="s">
        <v>2168</v>
      </c>
      <c r="E1050" s="5">
        <v>35355</v>
      </c>
      <c r="F1050" s="5">
        <v>36236</v>
      </c>
      <c r="G1050" s="5">
        <v>271.42256300000003</v>
      </c>
      <c r="H1050" s="5">
        <v>15624.022571</v>
      </c>
      <c r="I1050" s="9">
        <v>0.64976400000000001</v>
      </c>
      <c r="J1050" s="5">
        <v>14747678</v>
      </c>
      <c r="K1050" s="5">
        <v>0</v>
      </c>
      <c r="L1050" s="5">
        <v>0</v>
      </c>
      <c r="M1050" s="12">
        <f t="shared" si="33"/>
        <v>0</v>
      </c>
      <c r="N1050" s="13">
        <f t="shared" si="34"/>
        <v>0</v>
      </c>
    </row>
    <row r="1051" spans="2:14" x14ac:dyDescent="0.25">
      <c r="B1051" s="3" t="s">
        <v>2158</v>
      </c>
      <c r="C1051" s="4" t="s">
        <v>2169</v>
      </c>
      <c r="D1051" s="3" t="s">
        <v>2170</v>
      </c>
      <c r="E1051" s="5">
        <v>23528</v>
      </c>
      <c r="F1051" s="5">
        <v>24861</v>
      </c>
      <c r="G1051" s="5">
        <v>129.680463</v>
      </c>
      <c r="H1051" s="5">
        <v>16268.350476</v>
      </c>
      <c r="I1051" s="9">
        <v>0.43474099999999999</v>
      </c>
      <c r="J1051" s="5">
        <v>6779997</v>
      </c>
      <c r="K1051" s="5">
        <v>0</v>
      </c>
      <c r="L1051" s="5">
        <v>0</v>
      </c>
      <c r="M1051" s="12">
        <f t="shared" si="33"/>
        <v>0</v>
      </c>
      <c r="N1051" s="13">
        <f t="shared" si="34"/>
        <v>0</v>
      </c>
    </row>
    <row r="1052" spans="2:14" x14ac:dyDescent="0.25">
      <c r="B1052" s="3" t="s">
        <v>2158</v>
      </c>
      <c r="C1052" s="4" t="s">
        <v>2171</v>
      </c>
      <c r="D1052" s="3" t="s">
        <v>2172</v>
      </c>
      <c r="E1052" s="5">
        <v>233856</v>
      </c>
      <c r="F1052" s="5">
        <v>235347</v>
      </c>
      <c r="G1052" s="5">
        <v>587.11085800000001</v>
      </c>
      <c r="H1052" s="5">
        <v>16618.406343999999</v>
      </c>
      <c r="I1052" s="9">
        <v>1.1629659999999999</v>
      </c>
      <c r="J1052" s="5">
        <v>105582123</v>
      </c>
      <c r="K1052" s="5">
        <v>2111642</v>
      </c>
      <c r="L1052" s="5">
        <v>2079496</v>
      </c>
      <c r="M1052" s="12">
        <f t="shared" si="33"/>
        <v>32146</v>
      </c>
      <c r="N1052" s="13">
        <f t="shared" si="34"/>
        <v>1.5458553418712996E-2</v>
      </c>
    </row>
    <row r="1053" spans="2:14" x14ac:dyDescent="0.25">
      <c r="B1053" s="3" t="s">
        <v>2158</v>
      </c>
      <c r="C1053" s="4" t="s">
        <v>2173</v>
      </c>
      <c r="D1053" s="3" t="s">
        <v>2174</v>
      </c>
      <c r="E1053" s="5">
        <v>41011</v>
      </c>
      <c r="F1053" s="5">
        <v>41827</v>
      </c>
      <c r="G1053" s="5">
        <v>197.23807600000001</v>
      </c>
      <c r="H1053" s="5">
        <v>19813.782522000001</v>
      </c>
      <c r="I1053" s="9">
        <v>0.59162000000000003</v>
      </c>
      <c r="J1053" s="5">
        <v>14195743</v>
      </c>
      <c r="K1053" s="5">
        <v>0</v>
      </c>
      <c r="L1053" s="5">
        <v>0</v>
      </c>
      <c r="M1053" s="12">
        <f t="shared" si="33"/>
        <v>0</v>
      </c>
      <c r="N1053" s="13">
        <f t="shared" si="34"/>
        <v>0</v>
      </c>
    </row>
    <row r="1054" spans="2:14" x14ac:dyDescent="0.25">
      <c r="B1054" s="3" t="s">
        <v>2158</v>
      </c>
      <c r="C1054" s="4" t="s">
        <v>2175</v>
      </c>
      <c r="D1054" s="3" t="s">
        <v>2176</v>
      </c>
      <c r="E1054" s="5">
        <v>111518</v>
      </c>
      <c r="F1054" s="5">
        <v>112151</v>
      </c>
      <c r="G1054" s="5">
        <v>388.554012</v>
      </c>
      <c r="H1054" s="5">
        <v>16353.162933</v>
      </c>
      <c r="I1054" s="9">
        <v>0.84526599999999996</v>
      </c>
      <c r="J1054" s="5">
        <v>50983903</v>
      </c>
      <c r="K1054" s="5">
        <v>0</v>
      </c>
      <c r="L1054" s="5">
        <v>0</v>
      </c>
      <c r="M1054" s="12">
        <f t="shared" si="33"/>
        <v>0</v>
      </c>
      <c r="N1054" s="13">
        <f t="shared" si="34"/>
        <v>0</v>
      </c>
    </row>
    <row r="1055" spans="2:14" x14ac:dyDescent="0.25">
      <c r="B1055" s="3" t="s">
        <v>2158</v>
      </c>
      <c r="C1055" s="4" t="s">
        <v>2177</v>
      </c>
      <c r="D1055" s="3" t="s">
        <v>2178</v>
      </c>
      <c r="E1055" s="5">
        <v>70909</v>
      </c>
      <c r="F1055" s="5">
        <v>73364</v>
      </c>
      <c r="G1055" s="5">
        <v>298.49527</v>
      </c>
      <c r="H1055" s="5">
        <v>25037.978141</v>
      </c>
      <c r="I1055" s="9">
        <v>0.82548600000000005</v>
      </c>
      <c r="J1055" s="5">
        <v>27396522</v>
      </c>
      <c r="K1055" s="5">
        <v>0</v>
      </c>
      <c r="L1055" s="5">
        <v>0</v>
      </c>
      <c r="M1055" s="12">
        <f t="shared" si="33"/>
        <v>0</v>
      </c>
      <c r="N1055" s="13">
        <f t="shared" si="34"/>
        <v>0</v>
      </c>
    </row>
    <row r="1056" spans="2:14" x14ac:dyDescent="0.25">
      <c r="B1056" s="3" t="s">
        <v>2158</v>
      </c>
      <c r="C1056" s="4" t="s">
        <v>2179</v>
      </c>
      <c r="D1056" s="3" t="s">
        <v>2180</v>
      </c>
      <c r="E1056" s="5">
        <v>26802</v>
      </c>
      <c r="F1056" s="5">
        <v>27601</v>
      </c>
      <c r="G1056" s="5">
        <v>235.95043699999999</v>
      </c>
      <c r="H1056" s="5">
        <v>15480.659727</v>
      </c>
      <c r="I1056" s="9">
        <v>0.59165199999999996</v>
      </c>
      <c r="J1056" s="5">
        <v>8056514</v>
      </c>
      <c r="K1056" s="5">
        <v>0</v>
      </c>
      <c r="L1056" s="5">
        <v>0</v>
      </c>
      <c r="M1056" s="12">
        <f t="shared" si="33"/>
        <v>0</v>
      </c>
      <c r="N1056" s="13">
        <f t="shared" si="34"/>
        <v>0</v>
      </c>
    </row>
    <row r="1057" spans="2:14" x14ac:dyDescent="0.25">
      <c r="B1057" s="3" t="s">
        <v>2158</v>
      </c>
      <c r="C1057" s="4" t="s">
        <v>2181</v>
      </c>
      <c r="D1057" s="3" t="s">
        <v>2182</v>
      </c>
      <c r="E1057" s="5">
        <v>29581</v>
      </c>
      <c r="F1057" s="5">
        <v>29934</v>
      </c>
      <c r="G1057" s="5">
        <v>330.84743099999997</v>
      </c>
      <c r="H1057" s="5">
        <v>19854.721476999999</v>
      </c>
      <c r="I1057" s="9">
        <v>0.80345900000000003</v>
      </c>
      <c r="J1057" s="5">
        <v>9798958</v>
      </c>
      <c r="K1057" s="5">
        <v>0</v>
      </c>
      <c r="L1057" s="5">
        <v>0</v>
      </c>
      <c r="M1057" s="12">
        <f t="shared" si="33"/>
        <v>0</v>
      </c>
      <c r="N1057" s="13">
        <f t="shared" si="34"/>
        <v>0</v>
      </c>
    </row>
    <row r="1058" spans="2:14" x14ac:dyDescent="0.25">
      <c r="B1058" s="3" t="s">
        <v>2158</v>
      </c>
      <c r="C1058" s="4" t="s">
        <v>2183</v>
      </c>
      <c r="D1058" s="3" t="s">
        <v>2184</v>
      </c>
      <c r="E1058" s="5">
        <v>96969</v>
      </c>
      <c r="F1058" s="5">
        <v>98735</v>
      </c>
      <c r="G1058" s="5">
        <v>228.616063</v>
      </c>
      <c r="H1058" s="5">
        <v>17666.253401000002</v>
      </c>
      <c r="I1058" s="9">
        <v>0.61091300000000004</v>
      </c>
      <c r="J1058" s="5">
        <v>42263476</v>
      </c>
      <c r="K1058" s="5">
        <v>0</v>
      </c>
      <c r="L1058" s="5">
        <v>0</v>
      </c>
      <c r="M1058" s="12">
        <f t="shared" si="33"/>
        <v>0</v>
      </c>
      <c r="N1058" s="13">
        <f t="shared" si="34"/>
        <v>0</v>
      </c>
    </row>
    <row r="1059" spans="2:14" x14ac:dyDescent="0.25">
      <c r="B1059" s="3" t="s">
        <v>2158</v>
      </c>
      <c r="C1059" s="4" t="s">
        <v>2185</v>
      </c>
      <c r="D1059" s="3" t="s">
        <v>2186</v>
      </c>
      <c r="E1059" s="5">
        <v>40116</v>
      </c>
      <c r="F1059" s="5">
        <v>41142</v>
      </c>
      <c r="G1059" s="5">
        <v>372.24254999999999</v>
      </c>
      <c r="H1059" s="5">
        <v>19181.040034000001</v>
      </c>
      <c r="I1059" s="9">
        <v>0.85940099999999997</v>
      </c>
      <c r="J1059" s="5">
        <v>21706396</v>
      </c>
      <c r="K1059" s="5">
        <v>0</v>
      </c>
      <c r="L1059" s="5">
        <v>0</v>
      </c>
      <c r="M1059" s="12">
        <f t="shared" si="33"/>
        <v>0</v>
      </c>
      <c r="N1059" s="13">
        <f t="shared" si="34"/>
        <v>0</v>
      </c>
    </row>
    <row r="1060" spans="2:14" x14ac:dyDescent="0.25">
      <c r="B1060" s="3" t="s">
        <v>2158</v>
      </c>
      <c r="C1060" s="4" t="s">
        <v>2187</v>
      </c>
      <c r="D1060" s="3" t="s">
        <v>2188</v>
      </c>
      <c r="E1060" s="5">
        <v>140304</v>
      </c>
      <c r="F1060" s="5">
        <v>141573</v>
      </c>
      <c r="G1060" s="5">
        <v>429.789289</v>
      </c>
      <c r="H1060" s="5">
        <v>15580.274361</v>
      </c>
      <c r="I1060" s="9">
        <v>0.89955399999999996</v>
      </c>
      <c r="J1060" s="5">
        <v>59546975</v>
      </c>
      <c r="K1060" s="5">
        <v>0</v>
      </c>
      <c r="L1060" s="5">
        <v>0</v>
      </c>
      <c r="M1060" s="12">
        <f t="shared" si="33"/>
        <v>0</v>
      </c>
      <c r="N1060" s="13">
        <f t="shared" si="34"/>
        <v>0</v>
      </c>
    </row>
    <row r="1061" spans="2:14" x14ac:dyDescent="0.25">
      <c r="B1061" s="3" t="s">
        <v>2158</v>
      </c>
      <c r="C1061" s="4" t="s">
        <v>2189</v>
      </c>
      <c r="D1061" s="3" t="s">
        <v>2190</v>
      </c>
      <c r="E1061" s="5">
        <v>17686</v>
      </c>
      <c r="F1061" s="5">
        <v>17931</v>
      </c>
      <c r="G1061" s="5">
        <v>402.37661000000003</v>
      </c>
      <c r="H1061" s="5">
        <v>15315.272757999999</v>
      </c>
      <c r="I1061" s="9">
        <v>0.852468</v>
      </c>
      <c r="J1061" s="5">
        <v>8116663</v>
      </c>
      <c r="K1061" s="5">
        <v>0</v>
      </c>
      <c r="L1061" s="5">
        <v>0</v>
      </c>
      <c r="M1061" s="12">
        <f t="shared" si="33"/>
        <v>0</v>
      </c>
      <c r="N1061" s="13">
        <f t="shared" si="34"/>
        <v>0</v>
      </c>
    </row>
    <row r="1062" spans="2:14" x14ac:dyDescent="0.25">
      <c r="B1062" s="3" t="s">
        <v>2158</v>
      </c>
      <c r="C1062" s="4" t="s">
        <v>2191</v>
      </c>
      <c r="D1062" s="3" t="s">
        <v>2192</v>
      </c>
      <c r="E1062" s="5">
        <v>45687</v>
      </c>
      <c r="F1062" s="5">
        <v>46293</v>
      </c>
      <c r="G1062" s="5">
        <v>374.08886899999999</v>
      </c>
      <c r="H1062" s="5">
        <v>12469.56005</v>
      </c>
      <c r="I1062" s="9">
        <v>0.76756100000000005</v>
      </c>
      <c r="J1062" s="5">
        <v>15919813</v>
      </c>
      <c r="K1062" s="5">
        <v>0</v>
      </c>
      <c r="L1062" s="5">
        <v>0</v>
      </c>
      <c r="M1062" s="12">
        <f t="shared" si="33"/>
        <v>0</v>
      </c>
      <c r="N1062" s="13">
        <f t="shared" si="34"/>
        <v>0</v>
      </c>
    </row>
    <row r="1063" spans="2:14" x14ac:dyDescent="0.25">
      <c r="B1063" s="3" t="s">
        <v>2158</v>
      </c>
      <c r="C1063" s="4" t="s">
        <v>2193</v>
      </c>
      <c r="D1063" s="3" t="s">
        <v>2194</v>
      </c>
      <c r="E1063" s="5">
        <v>54205</v>
      </c>
      <c r="F1063" s="5">
        <v>56599</v>
      </c>
      <c r="G1063" s="5">
        <v>937.30299100000002</v>
      </c>
      <c r="H1063" s="5">
        <v>20974.425219000001</v>
      </c>
      <c r="I1063" s="9">
        <v>1.778187</v>
      </c>
      <c r="J1063" s="5">
        <v>54955869</v>
      </c>
      <c r="K1063" s="5">
        <v>1099117</v>
      </c>
      <c r="L1063" s="5">
        <v>1192805</v>
      </c>
      <c r="M1063" s="12">
        <f t="shared" si="33"/>
        <v>-93688</v>
      </c>
      <c r="N1063" s="13">
        <f t="shared" si="34"/>
        <v>-7.854427169570885E-2</v>
      </c>
    </row>
    <row r="1064" spans="2:14" x14ac:dyDescent="0.25">
      <c r="B1064" s="3" t="s">
        <v>2158</v>
      </c>
      <c r="C1064" s="4" t="s">
        <v>2195</v>
      </c>
      <c r="D1064" s="3" t="s">
        <v>2196</v>
      </c>
      <c r="E1064" s="5">
        <v>111190</v>
      </c>
      <c r="F1064" s="5">
        <v>112485</v>
      </c>
      <c r="G1064" s="5">
        <v>539.75410899999997</v>
      </c>
      <c r="H1064" s="5">
        <v>21115.113544</v>
      </c>
      <c r="I1064" s="9">
        <v>1.151575</v>
      </c>
      <c r="J1064" s="5">
        <v>46432176</v>
      </c>
      <c r="K1064" s="5">
        <v>928644</v>
      </c>
      <c r="L1064" s="5">
        <v>705257</v>
      </c>
      <c r="M1064" s="12">
        <f t="shared" si="33"/>
        <v>223387</v>
      </c>
      <c r="N1064" s="13">
        <f t="shared" si="34"/>
        <v>0.31674552680795798</v>
      </c>
    </row>
    <row r="1065" spans="2:14" x14ac:dyDescent="0.25">
      <c r="B1065" s="3" t="s">
        <v>2158</v>
      </c>
      <c r="C1065" s="4" t="s">
        <v>2197</v>
      </c>
      <c r="D1065" s="3" t="s">
        <v>2198</v>
      </c>
      <c r="E1065" s="5">
        <v>29221</v>
      </c>
      <c r="F1065" s="5">
        <v>29492</v>
      </c>
      <c r="G1065" s="5">
        <v>602.34216100000003</v>
      </c>
      <c r="H1065" s="5">
        <v>19583.600902999999</v>
      </c>
      <c r="I1065" s="9">
        <v>1.228915</v>
      </c>
      <c r="J1065" s="5">
        <v>12081554</v>
      </c>
      <c r="K1065" s="5">
        <v>241631</v>
      </c>
      <c r="L1065" s="5">
        <v>203948</v>
      </c>
      <c r="M1065" s="12">
        <f t="shared" si="33"/>
        <v>37683</v>
      </c>
      <c r="N1065" s="13">
        <f t="shared" si="34"/>
        <v>0.18476768588071468</v>
      </c>
    </row>
    <row r="1066" spans="2:14" x14ac:dyDescent="0.25">
      <c r="B1066" s="3" t="s">
        <v>2158</v>
      </c>
      <c r="C1066" s="4" t="s">
        <v>2199</v>
      </c>
      <c r="D1066" s="3" t="s">
        <v>2200</v>
      </c>
      <c r="E1066" s="5">
        <v>28607</v>
      </c>
      <c r="F1066" s="5">
        <v>28943</v>
      </c>
      <c r="G1066" s="5">
        <v>289.368897</v>
      </c>
      <c r="H1066" s="5">
        <v>15293.442234</v>
      </c>
      <c r="I1066" s="9">
        <v>0.67347299999999999</v>
      </c>
      <c r="J1066" s="5">
        <v>11248911</v>
      </c>
      <c r="K1066" s="5">
        <v>0</v>
      </c>
      <c r="L1066" s="5">
        <v>0</v>
      </c>
      <c r="M1066" s="12">
        <f t="shared" si="33"/>
        <v>0</v>
      </c>
      <c r="N1066" s="13">
        <f t="shared" si="34"/>
        <v>0</v>
      </c>
    </row>
    <row r="1067" spans="2:14" x14ac:dyDescent="0.25">
      <c r="B1067" s="3" t="s">
        <v>2201</v>
      </c>
      <c r="C1067" s="4" t="s">
        <v>2202</v>
      </c>
      <c r="D1067" s="3" t="s">
        <v>2203</v>
      </c>
      <c r="E1067" s="5">
        <v>25864</v>
      </c>
      <c r="F1067" s="5">
        <v>26313</v>
      </c>
      <c r="G1067" s="5">
        <v>222.37031099999999</v>
      </c>
      <c r="H1067" s="5">
        <v>29904.558961999999</v>
      </c>
      <c r="I1067" s="9">
        <v>0.77383000000000002</v>
      </c>
      <c r="J1067" s="5">
        <v>5170968</v>
      </c>
      <c r="K1067" s="5">
        <v>0</v>
      </c>
      <c r="L1067" s="5">
        <v>0</v>
      </c>
      <c r="M1067" s="12">
        <f t="shared" si="33"/>
        <v>0</v>
      </c>
      <c r="N1067" s="13">
        <f t="shared" si="34"/>
        <v>0</v>
      </c>
    </row>
    <row r="1068" spans="2:14" x14ac:dyDescent="0.25">
      <c r="B1068" s="3" t="s">
        <v>2201</v>
      </c>
      <c r="C1068" s="4" t="s">
        <v>2204</v>
      </c>
      <c r="D1068" s="3" t="s">
        <v>2205</v>
      </c>
      <c r="E1068" s="5">
        <v>23325</v>
      </c>
      <c r="F1068" s="5">
        <v>23585</v>
      </c>
      <c r="G1068" s="5">
        <v>318.33148199999999</v>
      </c>
      <c r="H1068" s="5">
        <v>38739.954769999997</v>
      </c>
      <c r="I1068" s="9">
        <v>1.0503089999999999</v>
      </c>
      <c r="J1068" s="5">
        <v>8162434</v>
      </c>
      <c r="K1068" s="5">
        <v>0</v>
      </c>
      <c r="L1068" s="5">
        <v>0</v>
      </c>
      <c r="M1068" s="12">
        <f t="shared" si="33"/>
        <v>0</v>
      </c>
      <c r="N1068" s="13">
        <f t="shared" si="34"/>
        <v>0</v>
      </c>
    </row>
    <row r="1069" spans="2:14" x14ac:dyDescent="0.25">
      <c r="B1069" s="3" t="s">
        <v>2201</v>
      </c>
      <c r="C1069" s="4" t="s">
        <v>2206</v>
      </c>
      <c r="D1069" s="3" t="s">
        <v>2207</v>
      </c>
      <c r="E1069" s="5">
        <v>347443</v>
      </c>
      <c r="F1069" s="5">
        <v>350891</v>
      </c>
      <c r="G1069" s="5">
        <v>426.422775</v>
      </c>
      <c r="H1069" s="5">
        <v>29190.809004999999</v>
      </c>
      <c r="I1069" s="9">
        <v>1.0863970000000001</v>
      </c>
      <c r="J1069" s="5">
        <v>64073530</v>
      </c>
      <c r="K1069" s="5">
        <v>0</v>
      </c>
      <c r="L1069" s="5">
        <v>0</v>
      </c>
      <c r="M1069" s="12">
        <f t="shared" si="33"/>
        <v>0</v>
      </c>
      <c r="N1069" s="13">
        <f t="shared" si="34"/>
        <v>0</v>
      </c>
    </row>
    <row r="1070" spans="2:14" x14ac:dyDescent="0.25">
      <c r="B1070" s="3" t="s">
        <v>2201</v>
      </c>
      <c r="C1070" s="4" t="s">
        <v>2208</v>
      </c>
      <c r="D1070" s="3" t="s">
        <v>2209</v>
      </c>
      <c r="E1070" s="5">
        <v>236416</v>
      </c>
      <c r="F1070" s="5">
        <v>238352</v>
      </c>
      <c r="G1070" s="5">
        <v>949.25783300000001</v>
      </c>
      <c r="H1070" s="5">
        <v>18816.753731000001</v>
      </c>
      <c r="I1070" s="9">
        <v>1.766626</v>
      </c>
      <c r="J1070" s="5">
        <v>185859334</v>
      </c>
      <c r="K1070" s="5">
        <v>3717187</v>
      </c>
      <c r="L1070" s="5">
        <v>3355254</v>
      </c>
      <c r="M1070" s="12">
        <f t="shared" si="33"/>
        <v>361933</v>
      </c>
      <c r="N1070" s="13">
        <f t="shared" si="34"/>
        <v>0.10787052187405186</v>
      </c>
    </row>
    <row r="1071" spans="2:14" x14ac:dyDescent="0.25">
      <c r="B1071" s="3" t="s">
        <v>2201</v>
      </c>
      <c r="C1071" s="4" t="s">
        <v>2210</v>
      </c>
      <c r="D1071" s="3" t="s">
        <v>2211</v>
      </c>
      <c r="E1071" s="5">
        <v>437433</v>
      </c>
      <c r="F1071" s="5">
        <v>441413</v>
      </c>
      <c r="G1071" s="5">
        <v>490.52684699999998</v>
      </c>
      <c r="H1071" s="5">
        <v>18030.786840000001</v>
      </c>
      <c r="I1071" s="9">
        <v>1.0301899999999999</v>
      </c>
      <c r="J1071" s="5">
        <v>203781487</v>
      </c>
      <c r="K1071" s="5">
        <v>0</v>
      </c>
      <c r="L1071" s="5">
        <v>0</v>
      </c>
      <c r="M1071" s="12">
        <f t="shared" si="33"/>
        <v>0</v>
      </c>
      <c r="N1071" s="13">
        <f t="shared" si="34"/>
        <v>0</v>
      </c>
    </row>
    <row r="1072" spans="2:14" x14ac:dyDescent="0.25">
      <c r="B1072" s="3" t="s">
        <v>2201</v>
      </c>
      <c r="C1072" s="4" t="s">
        <v>2212</v>
      </c>
      <c r="D1072" s="3" t="s">
        <v>2213</v>
      </c>
      <c r="E1072" s="5">
        <v>23456</v>
      </c>
      <c r="F1072" s="5">
        <v>24202</v>
      </c>
      <c r="G1072" s="5">
        <v>337.91467599999999</v>
      </c>
      <c r="H1072" s="5">
        <v>17571.196112000001</v>
      </c>
      <c r="I1072" s="9">
        <v>0.78239300000000001</v>
      </c>
      <c r="J1072" s="5">
        <v>7164908</v>
      </c>
      <c r="K1072" s="5">
        <v>0</v>
      </c>
      <c r="L1072" s="5">
        <v>0</v>
      </c>
      <c r="M1072" s="12">
        <f t="shared" si="33"/>
        <v>0</v>
      </c>
      <c r="N1072" s="13">
        <f t="shared" si="34"/>
        <v>0</v>
      </c>
    </row>
    <row r="1073" spans="2:14" x14ac:dyDescent="0.25">
      <c r="B1073" s="3" t="s">
        <v>2201</v>
      </c>
      <c r="C1073" s="4" t="s">
        <v>2214</v>
      </c>
      <c r="D1073" s="3" t="s">
        <v>2215</v>
      </c>
      <c r="E1073" s="5">
        <v>81611</v>
      </c>
      <c r="F1073" s="5">
        <v>83123</v>
      </c>
      <c r="G1073" s="5">
        <v>445.44811900000002</v>
      </c>
      <c r="H1073" s="5">
        <v>23678.054466000001</v>
      </c>
      <c r="I1073" s="9">
        <v>1.038645</v>
      </c>
      <c r="J1073" s="5">
        <v>24212747</v>
      </c>
      <c r="K1073" s="5">
        <v>0</v>
      </c>
      <c r="L1073" s="5">
        <v>0</v>
      </c>
      <c r="M1073" s="12">
        <f t="shared" si="33"/>
        <v>0</v>
      </c>
      <c r="N1073" s="13">
        <f t="shared" si="34"/>
        <v>0</v>
      </c>
    </row>
    <row r="1074" spans="2:14" x14ac:dyDescent="0.25">
      <c r="B1074" s="3" t="s">
        <v>2201</v>
      </c>
      <c r="C1074" s="4" t="s">
        <v>2216</v>
      </c>
      <c r="D1074" s="3" t="s">
        <v>2217</v>
      </c>
      <c r="E1074" s="5">
        <v>30906</v>
      </c>
      <c r="F1074" s="5">
        <v>31876</v>
      </c>
      <c r="G1074" s="5">
        <v>344.74253399999998</v>
      </c>
      <c r="H1074" s="5">
        <v>21958.555619999999</v>
      </c>
      <c r="I1074" s="9">
        <v>0.85513399999999995</v>
      </c>
      <c r="J1074" s="5">
        <v>14183984</v>
      </c>
      <c r="K1074" s="5">
        <v>0</v>
      </c>
      <c r="L1074" s="5">
        <v>0</v>
      </c>
      <c r="M1074" s="12">
        <f t="shared" si="33"/>
        <v>0</v>
      </c>
      <c r="N1074" s="13">
        <f t="shared" si="34"/>
        <v>0</v>
      </c>
    </row>
    <row r="1075" spans="2:14" x14ac:dyDescent="0.25">
      <c r="B1075" s="3" t="s">
        <v>2201</v>
      </c>
      <c r="C1075" s="4" t="s">
        <v>2218</v>
      </c>
      <c r="D1075" s="3" t="s">
        <v>2219</v>
      </c>
      <c r="E1075" s="5">
        <v>273663</v>
      </c>
      <c r="F1075" s="5">
        <v>278136</v>
      </c>
      <c r="G1075" s="5">
        <v>563.43277399999999</v>
      </c>
      <c r="H1075" s="5">
        <v>29089.366231</v>
      </c>
      <c r="I1075" s="9">
        <v>1.3016030000000001</v>
      </c>
      <c r="J1075" s="5">
        <v>77097370</v>
      </c>
      <c r="K1075" s="5">
        <v>1541947</v>
      </c>
      <c r="L1075" s="5">
        <v>1408203</v>
      </c>
      <c r="M1075" s="12">
        <f t="shared" si="33"/>
        <v>133744</v>
      </c>
      <c r="N1075" s="13">
        <f t="shared" si="34"/>
        <v>9.4974943243268189E-2</v>
      </c>
    </row>
    <row r="1076" spans="2:14" x14ac:dyDescent="0.25">
      <c r="B1076" s="3" t="s">
        <v>2201</v>
      </c>
      <c r="C1076" s="4" t="s">
        <v>2220</v>
      </c>
      <c r="D1076" s="3" t="s">
        <v>2221</v>
      </c>
      <c r="E1076" s="5">
        <v>52717</v>
      </c>
      <c r="F1076" s="5">
        <v>53702</v>
      </c>
      <c r="G1076" s="5">
        <v>462.14587899999998</v>
      </c>
      <c r="H1076" s="5">
        <v>27033.446421000001</v>
      </c>
      <c r="I1076" s="9">
        <v>1.112422</v>
      </c>
      <c r="J1076" s="5">
        <v>22251750</v>
      </c>
      <c r="K1076" s="5">
        <v>154570</v>
      </c>
      <c r="L1076" s="5">
        <v>89958</v>
      </c>
      <c r="M1076" s="12">
        <f t="shared" si="33"/>
        <v>64612</v>
      </c>
      <c r="N1076" s="13">
        <f t="shared" si="34"/>
        <v>0.71824629271437779</v>
      </c>
    </row>
    <row r="1077" spans="2:14" x14ac:dyDescent="0.25">
      <c r="B1077" s="3" t="s">
        <v>2222</v>
      </c>
      <c r="C1077" s="4" t="s">
        <v>2223</v>
      </c>
      <c r="D1077" s="3" t="s">
        <v>2224</v>
      </c>
      <c r="E1077" s="5">
        <v>76438</v>
      </c>
      <c r="F1077" s="5">
        <v>77793</v>
      </c>
      <c r="G1077" s="5">
        <v>395.213078</v>
      </c>
      <c r="H1077" s="5">
        <v>14018.379222</v>
      </c>
      <c r="I1077" s="9">
        <v>0.82282999999999995</v>
      </c>
      <c r="J1077" s="5">
        <v>32002385</v>
      </c>
      <c r="K1077" s="5">
        <v>0</v>
      </c>
      <c r="L1077" s="5">
        <v>0</v>
      </c>
      <c r="M1077" s="12">
        <f t="shared" si="33"/>
        <v>0</v>
      </c>
      <c r="N1077" s="13">
        <f t="shared" si="34"/>
        <v>0</v>
      </c>
    </row>
    <row r="1078" spans="2:14" x14ac:dyDescent="0.25">
      <c r="B1078" s="3" t="s">
        <v>2222</v>
      </c>
      <c r="C1078" s="4" t="s">
        <v>2225</v>
      </c>
      <c r="D1078" s="3" t="s">
        <v>2226</v>
      </c>
      <c r="E1078" s="5">
        <v>126867</v>
      </c>
      <c r="F1078" s="5">
        <v>129192</v>
      </c>
      <c r="G1078" s="5">
        <v>535.94790699999999</v>
      </c>
      <c r="H1078" s="5">
        <v>18109.717389000001</v>
      </c>
      <c r="I1078" s="9">
        <v>1.1031230000000001</v>
      </c>
      <c r="J1078" s="5">
        <v>79901319</v>
      </c>
      <c r="K1078" s="5">
        <v>93487</v>
      </c>
      <c r="L1078" s="5">
        <v>0</v>
      </c>
      <c r="M1078" s="12">
        <f t="shared" si="33"/>
        <v>93487</v>
      </c>
      <c r="N1078" s="13">
        <f t="shared" si="34"/>
        <v>0</v>
      </c>
    </row>
    <row r="1079" spans="2:14" x14ac:dyDescent="0.25">
      <c r="B1079" s="3" t="s">
        <v>2222</v>
      </c>
      <c r="C1079" s="4" t="s">
        <v>2227</v>
      </c>
      <c r="D1079" s="3" t="s">
        <v>2228</v>
      </c>
      <c r="E1079" s="5">
        <v>38041</v>
      </c>
      <c r="F1079" s="5">
        <v>39308</v>
      </c>
      <c r="G1079" s="5">
        <v>372.194973</v>
      </c>
      <c r="H1079" s="5">
        <v>13937.887016999999</v>
      </c>
      <c r="I1079" s="9">
        <v>0.78529800000000005</v>
      </c>
      <c r="J1079" s="5">
        <v>24654239</v>
      </c>
      <c r="K1079" s="5">
        <v>0</v>
      </c>
      <c r="L1079" s="5">
        <v>0</v>
      </c>
      <c r="M1079" s="12">
        <f t="shared" si="33"/>
        <v>0</v>
      </c>
      <c r="N1079" s="13">
        <f t="shared" si="34"/>
        <v>0</v>
      </c>
    </row>
    <row r="1080" spans="2:14" x14ac:dyDescent="0.25">
      <c r="B1080" s="3" t="s">
        <v>2222</v>
      </c>
      <c r="C1080" s="4" t="s">
        <v>2229</v>
      </c>
      <c r="D1080" s="3" t="s">
        <v>2230</v>
      </c>
      <c r="E1080" s="5">
        <v>7090</v>
      </c>
      <c r="F1080" s="5">
        <v>7458</v>
      </c>
      <c r="G1080" s="5">
        <v>634.99356399999999</v>
      </c>
      <c r="H1080" s="5">
        <v>14548.218194999999</v>
      </c>
      <c r="I1080" s="9">
        <v>1.2094480000000001</v>
      </c>
      <c r="J1080" s="5">
        <v>3281097</v>
      </c>
      <c r="K1080" s="5">
        <v>65622</v>
      </c>
      <c r="L1080" s="5">
        <v>49370</v>
      </c>
      <c r="M1080" s="12">
        <f t="shared" si="33"/>
        <v>16252</v>
      </c>
      <c r="N1080" s="13">
        <f t="shared" si="34"/>
        <v>0.32918776584970633</v>
      </c>
    </row>
    <row r="1081" spans="2:14" x14ac:dyDescent="0.25">
      <c r="B1081" s="3" t="s">
        <v>2222</v>
      </c>
      <c r="C1081" s="4" t="s">
        <v>2231</v>
      </c>
      <c r="D1081" s="3" t="s">
        <v>2232</v>
      </c>
      <c r="E1081" s="5">
        <v>31352</v>
      </c>
      <c r="F1081" s="5">
        <v>31797</v>
      </c>
      <c r="G1081" s="5">
        <v>404.48520300000001</v>
      </c>
      <c r="H1081" s="5">
        <v>15372.145987</v>
      </c>
      <c r="I1081" s="9">
        <v>0.85660499999999995</v>
      </c>
      <c r="J1081" s="5">
        <v>16666617</v>
      </c>
      <c r="K1081" s="5">
        <v>0</v>
      </c>
      <c r="L1081" s="5">
        <v>0</v>
      </c>
      <c r="M1081" s="12">
        <f t="shared" si="33"/>
        <v>0</v>
      </c>
      <c r="N1081" s="13">
        <f t="shared" si="34"/>
        <v>0</v>
      </c>
    </row>
    <row r="1082" spans="2:14" x14ac:dyDescent="0.25">
      <c r="B1082" s="3" t="s">
        <v>2222</v>
      </c>
      <c r="C1082" s="4" t="s">
        <v>2233</v>
      </c>
      <c r="D1082" s="3" t="s">
        <v>2234</v>
      </c>
      <c r="E1082" s="5">
        <v>22032</v>
      </c>
      <c r="F1082" s="5">
        <v>22685</v>
      </c>
      <c r="G1082" s="5">
        <v>254.27172100000001</v>
      </c>
      <c r="H1082" s="5">
        <v>15208.766385000001</v>
      </c>
      <c r="I1082" s="9">
        <v>0.61678299999999997</v>
      </c>
      <c r="J1082" s="5">
        <v>8009566</v>
      </c>
      <c r="K1082" s="5">
        <v>0</v>
      </c>
      <c r="L1082" s="5">
        <v>0</v>
      </c>
      <c r="M1082" s="12">
        <f t="shared" si="33"/>
        <v>0</v>
      </c>
      <c r="N1082" s="13">
        <f t="shared" si="34"/>
        <v>0</v>
      </c>
    </row>
    <row r="1083" spans="2:14" x14ac:dyDescent="0.25">
      <c r="B1083" s="3" t="s">
        <v>2222</v>
      </c>
      <c r="C1083" s="4" t="s">
        <v>2235</v>
      </c>
      <c r="D1083" s="3" t="s">
        <v>2236</v>
      </c>
      <c r="E1083" s="5">
        <v>47731</v>
      </c>
      <c r="F1083" s="5">
        <v>50028</v>
      </c>
      <c r="G1083" s="5">
        <v>386.59696600000001</v>
      </c>
      <c r="H1083" s="5">
        <v>14995.583541</v>
      </c>
      <c r="I1083" s="9">
        <v>0.82300399999999996</v>
      </c>
      <c r="J1083" s="5">
        <v>26264399</v>
      </c>
      <c r="K1083" s="5">
        <v>0</v>
      </c>
      <c r="L1083" s="5">
        <v>0</v>
      </c>
      <c r="M1083" s="12">
        <f t="shared" si="33"/>
        <v>0</v>
      </c>
      <c r="N1083" s="13">
        <f t="shared" si="34"/>
        <v>0</v>
      </c>
    </row>
    <row r="1084" spans="2:14" x14ac:dyDescent="0.25">
      <c r="B1084" s="3" t="s">
        <v>2222</v>
      </c>
      <c r="C1084" s="4" t="s">
        <v>2237</v>
      </c>
      <c r="D1084" s="3" t="s">
        <v>2238</v>
      </c>
      <c r="E1084" s="5">
        <v>36186</v>
      </c>
      <c r="F1084" s="5">
        <v>37131</v>
      </c>
      <c r="G1084" s="5">
        <v>500.490453</v>
      </c>
      <c r="H1084" s="5">
        <v>14582.717681</v>
      </c>
      <c r="I1084" s="9">
        <v>0.99726099999999995</v>
      </c>
      <c r="J1084" s="5">
        <v>19535132</v>
      </c>
      <c r="K1084" s="5">
        <v>0</v>
      </c>
      <c r="L1084" s="5">
        <v>0</v>
      </c>
      <c r="M1084" s="12">
        <f t="shared" si="33"/>
        <v>0</v>
      </c>
      <c r="N1084" s="13">
        <f t="shared" si="34"/>
        <v>0</v>
      </c>
    </row>
    <row r="1085" spans="2:14" x14ac:dyDescent="0.25">
      <c r="B1085" s="3" t="s">
        <v>2239</v>
      </c>
      <c r="C1085" s="4" t="s">
        <v>2240</v>
      </c>
      <c r="D1085" s="3" t="s">
        <v>2241</v>
      </c>
      <c r="E1085" s="5">
        <v>26950</v>
      </c>
      <c r="F1085" s="5">
        <v>27425</v>
      </c>
      <c r="G1085" s="5">
        <v>439.866983</v>
      </c>
      <c r="H1085" s="5">
        <v>15066.5718</v>
      </c>
      <c r="I1085" s="9">
        <v>0.90823600000000004</v>
      </c>
      <c r="J1085" s="5">
        <v>13095337</v>
      </c>
      <c r="K1085" s="5">
        <v>0</v>
      </c>
      <c r="L1085" s="5">
        <v>0</v>
      </c>
      <c r="M1085" s="12">
        <f t="shared" si="33"/>
        <v>0</v>
      </c>
      <c r="N1085" s="13">
        <f t="shared" si="34"/>
        <v>0</v>
      </c>
    </row>
    <row r="1086" spans="2:14" x14ac:dyDescent="0.25">
      <c r="B1086" s="3" t="s">
        <v>2239</v>
      </c>
      <c r="C1086" s="4" t="s">
        <v>2242</v>
      </c>
      <c r="D1086" s="3" t="s">
        <v>2243</v>
      </c>
      <c r="E1086" s="5">
        <v>18227</v>
      </c>
      <c r="F1086" s="5">
        <v>18481</v>
      </c>
      <c r="G1086" s="5">
        <v>378.54488400000002</v>
      </c>
      <c r="H1086" s="5">
        <v>14126.98985</v>
      </c>
      <c r="I1086" s="9">
        <v>0.79800800000000005</v>
      </c>
      <c r="J1086" s="5">
        <v>13302198</v>
      </c>
      <c r="K1086" s="5">
        <v>0</v>
      </c>
      <c r="L1086" s="5">
        <v>0</v>
      </c>
      <c r="M1086" s="12">
        <f t="shared" si="33"/>
        <v>0</v>
      </c>
      <c r="N1086" s="13">
        <f t="shared" si="34"/>
        <v>0</v>
      </c>
    </row>
    <row r="1087" spans="2:14" x14ac:dyDescent="0.25">
      <c r="B1087" s="3" t="s">
        <v>2239</v>
      </c>
      <c r="C1087" s="4" t="s">
        <v>2244</v>
      </c>
      <c r="D1087" s="3" t="s">
        <v>2245</v>
      </c>
      <c r="E1087" s="5">
        <v>33287</v>
      </c>
      <c r="F1087" s="5">
        <v>43545</v>
      </c>
      <c r="G1087" s="5">
        <v>285.77542799999998</v>
      </c>
      <c r="H1087" s="5">
        <v>15543.579415</v>
      </c>
      <c r="I1087" s="9">
        <v>0.671323</v>
      </c>
      <c r="J1087" s="5">
        <v>21439068</v>
      </c>
      <c r="K1087" s="5">
        <v>0</v>
      </c>
      <c r="L1087" s="5">
        <v>0</v>
      </c>
      <c r="M1087" s="12">
        <f t="shared" si="33"/>
        <v>0</v>
      </c>
      <c r="N1087" s="13">
        <f t="shared" si="34"/>
        <v>0</v>
      </c>
    </row>
    <row r="1088" spans="2:14" x14ac:dyDescent="0.25">
      <c r="B1088" s="3" t="s">
        <v>2239</v>
      </c>
      <c r="C1088" s="4" t="s">
        <v>2246</v>
      </c>
      <c r="D1088" s="3" t="s">
        <v>2247</v>
      </c>
      <c r="E1088" s="5">
        <v>22701</v>
      </c>
      <c r="F1088" s="5">
        <v>23181</v>
      </c>
      <c r="G1088" s="5">
        <v>319.18269299999997</v>
      </c>
      <c r="H1088" s="5">
        <v>14366.865248</v>
      </c>
      <c r="I1088" s="9">
        <v>0.70753200000000005</v>
      </c>
      <c r="J1088" s="5">
        <v>13852145</v>
      </c>
      <c r="K1088" s="5">
        <v>0</v>
      </c>
      <c r="L1088" s="5">
        <v>0</v>
      </c>
      <c r="M1088" s="12">
        <f t="shared" si="33"/>
        <v>0</v>
      </c>
      <c r="N1088" s="13">
        <f t="shared" si="34"/>
        <v>0</v>
      </c>
    </row>
    <row r="1089" spans="2:14" x14ac:dyDescent="0.25">
      <c r="B1089" s="3" t="s">
        <v>2239</v>
      </c>
      <c r="C1089" s="4" t="s">
        <v>2248</v>
      </c>
      <c r="D1089" s="3" t="s">
        <v>2249</v>
      </c>
      <c r="E1089" s="5">
        <v>31392</v>
      </c>
      <c r="F1089" s="5">
        <v>31811</v>
      </c>
      <c r="G1089" s="5">
        <v>300.159536</v>
      </c>
      <c r="H1089" s="5">
        <v>15050.233913</v>
      </c>
      <c r="I1089" s="9">
        <v>0.68710099999999996</v>
      </c>
      <c r="J1089" s="5">
        <v>17381834</v>
      </c>
      <c r="K1089" s="5">
        <v>0</v>
      </c>
      <c r="L1089" s="5">
        <v>0</v>
      </c>
      <c r="M1089" s="12">
        <f t="shared" si="33"/>
        <v>0</v>
      </c>
      <c r="N1089" s="13">
        <f t="shared" si="34"/>
        <v>0</v>
      </c>
    </row>
    <row r="1090" spans="2:14" x14ac:dyDescent="0.25">
      <c r="B1090" s="3" t="s">
        <v>2239</v>
      </c>
      <c r="C1090" s="4" t="s">
        <v>2250</v>
      </c>
      <c r="D1090" s="3" t="s">
        <v>2251</v>
      </c>
      <c r="E1090" s="5">
        <v>22013</v>
      </c>
      <c r="F1090" s="5">
        <v>22302</v>
      </c>
      <c r="G1090" s="5">
        <v>245.936598</v>
      </c>
      <c r="H1090" s="5">
        <v>15760.92409</v>
      </c>
      <c r="I1090" s="9">
        <v>0.61139900000000003</v>
      </c>
      <c r="J1090" s="5">
        <v>10097398</v>
      </c>
      <c r="K1090" s="5">
        <v>0</v>
      </c>
      <c r="L1090" s="5">
        <v>0</v>
      </c>
      <c r="M1090" s="12">
        <f t="shared" si="33"/>
        <v>0</v>
      </c>
      <c r="N1090" s="13">
        <f t="shared" si="34"/>
        <v>0</v>
      </c>
    </row>
    <row r="1091" spans="2:14" x14ac:dyDescent="0.25">
      <c r="B1091" s="3" t="s">
        <v>2239</v>
      </c>
      <c r="C1091" s="4" t="s">
        <v>2252</v>
      </c>
      <c r="D1091" s="3" t="s">
        <v>2253</v>
      </c>
      <c r="E1091" s="5">
        <v>25661</v>
      </c>
      <c r="F1091" s="5">
        <v>26140</v>
      </c>
      <c r="G1091" s="5">
        <v>249.237337</v>
      </c>
      <c r="H1091" s="5">
        <v>14029.528584</v>
      </c>
      <c r="I1091" s="9">
        <v>0.59217299999999995</v>
      </c>
      <c r="J1091" s="5">
        <v>10244923</v>
      </c>
      <c r="K1091" s="5">
        <v>0</v>
      </c>
      <c r="L1091" s="5">
        <v>0</v>
      </c>
      <c r="M1091" s="12">
        <f t="shared" si="33"/>
        <v>0</v>
      </c>
      <c r="N1091" s="13">
        <f t="shared" si="34"/>
        <v>0</v>
      </c>
    </row>
    <row r="1092" spans="2:14" x14ac:dyDescent="0.25">
      <c r="B1092" s="3" t="s">
        <v>2239</v>
      </c>
      <c r="C1092" s="4" t="s">
        <v>2254</v>
      </c>
      <c r="D1092" s="3" t="s">
        <v>2255</v>
      </c>
      <c r="E1092" s="5">
        <v>19998</v>
      </c>
      <c r="F1092" s="5">
        <v>20278</v>
      </c>
      <c r="G1092" s="5">
        <v>361.710869</v>
      </c>
      <c r="H1092" s="5">
        <v>13939.422092000001</v>
      </c>
      <c r="I1092" s="9">
        <v>0.76874200000000004</v>
      </c>
      <c r="J1092" s="5">
        <v>8984384</v>
      </c>
      <c r="K1092" s="5">
        <v>0</v>
      </c>
      <c r="L1092" s="5">
        <v>0</v>
      </c>
      <c r="M1092" s="12">
        <f t="shared" si="33"/>
        <v>0</v>
      </c>
      <c r="N1092" s="13">
        <f t="shared" si="34"/>
        <v>0</v>
      </c>
    </row>
    <row r="1093" spans="2:14" x14ac:dyDescent="0.25">
      <c r="B1093" s="3" t="s">
        <v>2239</v>
      </c>
      <c r="C1093" s="4" t="s">
        <v>2256</v>
      </c>
      <c r="D1093" s="3" t="s">
        <v>2257</v>
      </c>
      <c r="E1093" s="5">
        <v>48643</v>
      </c>
      <c r="F1093" s="5">
        <v>53749</v>
      </c>
      <c r="G1093" s="5">
        <v>417.06861500000002</v>
      </c>
      <c r="H1093" s="5">
        <v>14963.842814</v>
      </c>
      <c r="I1093" s="9">
        <v>0.87073699999999998</v>
      </c>
      <c r="J1093" s="5">
        <v>47012101</v>
      </c>
      <c r="K1093" s="5">
        <v>0</v>
      </c>
      <c r="L1093" s="5">
        <v>0</v>
      </c>
      <c r="M1093" s="12">
        <f t="shared" ref="M1093:M1156" si="35">K1093-L1093</f>
        <v>0</v>
      </c>
      <c r="N1093" s="13">
        <f t="shared" ref="N1093:N1156" si="36">IF(L1093=0,0,M1093/L1093)</f>
        <v>0</v>
      </c>
    </row>
    <row r="1094" spans="2:14" x14ac:dyDescent="0.25">
      <c r="B1094" s="3" t="s">
        <v>2239</v>
      </c>
      <c r="C1094" s="4" t="s">
        <v>2258</v>
      </c>
      <c r="D1094" s="3" t="s">
        <v>2259</v>
      </c>
      <c r="E1094" s="5">
        <v>38709</v>
      </c>
      <c r="F1094" s="5">
        <v>39523</v>
      </c>
      <c r="G1094" s="5">
        <v>282.72598199999999</v>
      </c>
      <c r="H1094" s="5">
        <v>15435.140949000001</v>
      </c>
      <c r="I1094" s="9">
        <v>0.66496999999999995</v>
      </c>
      <c r="J1094" s="5">
        <v>27470194</v>
      </c>
      <c r="K1094" s="5">
        <v>0</v>
      </c>
      <c r="L1094" s="5">
        <v>0</v>
      </c>
      <c r="M1094" s="12">
        <f t="shared" si="35"/>
        <v>0</v>
      </c>
      <c r="N1094" s="13">
        <f t="shared" si="36"/>
        <v>0</v>
      </c>
    </row>
    <row r="1095" spans="2:14" x14ac:dyDescent="0.25">
      <c r="B1095" s="3" t="s">
        <v>2239</v>
      </c>
      <c r="C1095" s="4" t="s">
        <v>2260</v>
      </c>
      <c r="D1095" s="3" t="s">
        <v>2261</v>
      </c>
      <c r="E1095" s="5">
        <v>28077</v>
      </c>
      <c r="F1095" s="5">
        <v>28268</v>
      </c>
      <c r="G1095" s="5">
        <v>303.22332699999998</v>
      </c>
      <c r="H1095" s="5">
        <v>14579.383551999999</v>
      </c>
      <c r="I1095" s="9">
        <v>0.68529799999999996</v>
      </c>
      <c r="J1095" s="5">
        <v>7163664</v>
      </c>
      <c r="K1095" s="5">
        <v>0</v>
      </c>
      <c r="L1095" s="5">
        <v>0</v>
      </c>
      <c r="M1095" s="12">
        <f t="shared" si="35"/>
        <v>0</v>
      </c>
      <c r="N1095" s="13">
        <f t="shared" si="36"/>
        <v>0</v>
      </c>
    </row>
    <row r="1096" spans="2:14" x14ac:dyDescent="0.25">
      <c r="B1096" s="3" t="s">
        <v>2239</v>
      </c>
      <c r="C1096" s="4" t="s">
        <v>2262</v>
      </c>
      <c r="D1096" s="3" t="s">
        <v>2263</v>
      </c>
      <c r="E1096" s="5">
        <v>26826</v>
      </c>
      <c r="F1096" s="5">
        <v>27266</v>
      </c>
      <c r="G1096" s="5">
        <v>277.28456699999998</v>
      </c>
      <c r="H1096" s="5">
        <v>16189.249422000001</v>
      </c>
      <c r="I1096" s="9">
        <v>0.667014</v>
      </c>
      <c r="J1096" s="5">
        <v>11385661</v>
      </c>
      <c r="K1096" s="5">
        <v>0</v>
      </c>
      <c r="L1096" s="5">
        <v>0</v>
      </c>
      <c r="M1096" s="12">
        <f t="shared" si="35"/>
        <v>0</v>
      </c>
      <c r="N1096" s="13">
        <f t="shared" si="36"/>
        <v>0</v>
      </c>
    </row>
    <row r="1097" spans="2:14" x14ac:dyDescent="0.25">
      <c r="B1097" s="3" t="s">
        <v>2239</v>
      </c>
      <c r="C1097" s="4" t="s">
        <v>2264</v>
      </c>
      <c r="D1097" s="3" t="s">
        <v>2265</v>
      </c>
      <c r="E1097" s="5">
        <v>186188</v>
      </c>
      <c r="F1097" s="5">
        <v>188812</v>
      </c>
      <c r="G1097" s="5">
        <v>612.883376</v>
      </c>
      <c r="H1097" s="5">
        <v>14942.020501000001</v>
      </c>
      <c r="I1097" s="9">
        <v>1.180048</v>
      </c>
      <c r="J1097" s="5">
        <v>173182670</v>
      </c>
      <c r="K1097" s="5">
        <v>3463653</v>
      </c>
      <c r="L1097" s="5">
        <v>2340627</v>
      </c>
      <c r="M1097" s="12">
        <f t="shared" si="35"/>
        <v>1123026</v>
      </c>
      <c r="N1097" s="13">
        <f t="shared" si="36"/>
        <v>0.47979708001317595</v>
      </c>
    </row>
    <row r="1098" spans="2:14" x14ac:dyDescent="0.25">
      <c r="B1098" s="3" t="s">
        <v>2239</v>
      </c>
      <c r="C1098" s="4" t="s">
        <v>2266</v>
      </c>
      <c r="D1098" s="3" t="s">
        <v>2267</v>
      </c>
      <c r="E1098" s="5">
        <v>28330</v>
      </c>
      <c r="F1098" s="5">
        <v>29013</v>
      </c>
      <c r="G1098" s="5">
        <v>331.07941299999999</v>
      </c>
      <c r="H1098" s="5">
        <v>14803.36269</v>
      </c>
      <c r="I1098" s="9">
        <v>0.73250599999999999</v>
      </c>
      <c r="J1098" s="5">
        <v>14093727</v>
      </c>
      <c r="K1098" s="5">
        <v>0</v>
      </c>
      <c r="L1098" s="5">
        <v>0</v>
      </c>
      <c r="M1098" s="12">
        <f t="shared" si="35"/>
        <v>0</v>
      </c>
      <c r="N1098" s="13">
        <f t="shared" si="36"/>
        <v>0</v>
      </c>
    </row>
    <row r="1099" spans="2:14" x14ac:dyDescent="0.25">
      <c r="B1099" s="3" t="s">
        <v>2268</v>
      </c>
      <c r="C1099" s="4" t="s">
        <v>2269</v>
      </c>
      <c r="D1099" s="3" t="s">
        <v>2270</v>
      </c>
      <c r="E1099" s="5">
        <v>30805</v>
      </c>
      <c r="F1099" s="5">
        <v>31195</v>
      </c>
      <c r="G1099" s="5">
        <v>344.433178</v>
      </c>
      <c r="H1099" s="5">
        <v>16921.261385999998</v>
      </c>
      <c r="I1099" s="9">
        <v>0.78352299999999997</v>
      </c>
      <c r="J1099" s="5">
        <v>11184755</v>
      </c>
      <c r="K1099" s="5">
        <v>0</v>
      </c>
      <c r="L1099" s="5">
        <v>0</v>
      </c>
      <c r="M1099" s="12">
        <f t="shared" si="35"/>
        <v>0</v>
      </c>
      <c r="N1099" s="13">
        <f t="shared" si="36"/>
        <v>0</v>
      </c>
    </row>
    <row r="1100" spans="2:14" x14ac:dyDescent="0.25">
      <c r="B1100" s="3" t="s">
        <v>2268</v>
      </c>
      <c r="C1100" s="4" t="s">
        <v>2271</v>
      </c>
      <c r="D1100" s="3" t="s">
        <v>2272</v>
      </c>
      <c r="E1100" s="5">
        <v>6470</v>
      </c>
      <c r="F1100" s="5">
        <v>7230</v>
      </c>
      <c r="G1100" s="5">
        <v>220.9213</v>
      </c>
      <c r="H1100" s="5">
        <v>13915.391345</v>
      </c>
      <c r="I1100" s="9">
        <v>0.54578800000000005</v>
      </c>
      <c r="J1100" s="5">
        <v>3888290</v>
      </c>
      <c r="K1100" s="5">
        <v>0</v>
      </c>
      <c r="L1100" s="5">
        <v>0</v>
      </c>
      <c r="M1100" s="12">
        <f t="shared" si="35"/>
        <v>0</v>
      </c>
      <c r="N1100" s="13">
        <f t="shared" si="36"/>
        <v>0</v>
      </c>
    </row>
    <row r="1101" spans="2:14" x14ac:dyDescent="0.25">
      <c r="B1101" s="3" t="s">
        <v>2268</v>
      </c>
      <c r="C1101" s="4" t="s">
        <v>2273</v>
      </c>
      <c r="D1101" s="3" t="s">
        <v>2274</v>
      </c>
      <c r="E1101" s="5">
        <v>11495</v>
      </c>
      <c r="F1101" s="5">
        <v>12033</v>
      </c>
      <c r="G1101" s="5">
        <v>236.80013299999999</v>
      </c>
      <c r="H1101" s="5">
        <v>14366.32127</v>
      </c>
      <c r="I1101" s="9">
        <v>0.57726200000000005</v>
      </c>
      <c r="J1101" s="5">
        <v>4181853</v>
      </c>
      <c r="K1101" s="5">
        <v>0</v>
      </c>
      <c r="L1101" s="5">
        <v>0</v>
      </c>
      <c r="M1101" s="12">
        <f t="shared" si="35"/>
        <v>0</v>
      </c>
      <c r="N1101" s="13">
        <f t="shared" si="36"/>
        <v>0</v>
      </c>
    </row>
    <row r="1102" spans="2:14" x14ac:dyDescent="0.25">
      <c r="B1102" s="3" t="s">
        <v>2268</v>
      </c>
      <c r="C1102" s="4" t="s">
        <v>2275</v>
      </c>
      <c r="D1102" s="3" t="s">
        <v>2276</v>
      </c>
      <c r="E1102" s="5">
        <v>14671</v>
      </c>
      <c r="F1102" s="5">
        <v>15121</v>
      </c>
      <c r="G1102" s="5">
        <v>133.45856800000001</v>
      </c>
      <c r="H1102" s="5">
        <v>15262.908799999999</v>
      </c>
      <c r="I1102" s="9">
        <v>0.42651899999999998</v>
      </c>
      <c r="J1102" s="5">
        <v>3465903</v>
      </c>
      <c r="K1102" s="5">
        <v>0</v>
      </c>
      <c r="L1102" s="5">
        <v>0</v>
      </c>
      <c r="M1102" s="12">
        <f t="shared" si="35"/>
        <v>0</v>
      </c>
      <c r="N1102" s="13">
        <f t="shared" si="36"/>
        <v>0</v>
      </c>
    </row>
    <row r="1103" spans="2:14" x14ac:dyDescent="0.25">
      <c r="B1103" s="3" t="s">
        <v>2268</v>
      </c>
      <c r="C1103" s="4" t="s">
        <v>2277</v>
      </c>
      <c r="D1103" s="3" t="s">
        <v>2278</v>
      </c>
      <c r="E1103" s="5">
        <v>5500</v>
      </c>
      <c r="F1103" s="5">
        <v>6733</v>
      </c>
      <c r="G1103" s="5">
        <v>170.59973299999999</v>
      </c>
      <c r="H1103" s="5">
        <v>14375.963272999999</v>
      </c>
      <c r="I1103" s="9">
        <v>0.472723</v>
      </c>
      <c r="J1103" s="5">
        <v>2689251</v>
      </c>
      <c r="K1103" s="5">
        <v>0</v>
      </c>
      <c r="L1103" s="5">
        <v>0</v>
      </c>
      <c r="M1103" s="12">
        <f t="shared" si="35"/>
        <v>0</v>
      </c>
      <c r="N1103" s="13">
        <f t="shared" si="36"/>
        <v>0</v>
      </c>
    </row>
    <row r="1104" spans="2:14" x14ac:dyDescent="0.25">
      <c r="B1104" s="3" t="s">
        <v>2268</v>
      </c>
      <c r="C1104" s="4" t="s">
        <v>2279</v>
      </c>
      <c r="D1104" s="3" t="s">
        <v>2280</v>
      </c>
      <c r="E1104" s="5">
        <v>30762</v>
      </c>
      <c r="F1104" s="5">
        <v>32033</v>
      </c>
      <c r="G1104" s="5">
        <v>237.41073299999999</v>
      </c>
      <c r="H1104" s="5">
        <v>13524.6391</v>
      </c>
      <c r="I1104" s="9">
        <v>0.56634399999999996</v>
      </c>
      <c r="J1104" s="5">
        <v>11297128</v>
      </c>
      <c r="K1104" s="5">
        <v>0</v>
      </c>
      <c r="L1104" s="5">
        <v>0</v>
      </c>
      <c r="M1104" s="12">
        <f t="shared" si="35"/>
        <v>0</v>
      </c>
      <c r="N1104" s="13">
        <f t="shared" si="36"/>
        <v>0</v>
      </c>
    </row>
    <row r="1105" spans="2:14" x14ac:dyDescent="0.25">
      <c r="B1105" s="3" t="s">
        <v>2268</v>
      </c>
      <c r="C1105" s="4" t="s">
        <v>2281</v>
      </c>
      <c r="D1105" s="3" t="s">
        <v>2282</v>
      </c>
      <c r="E1105" s="5">
        <v>77839</v>
      </c>
      <c r="F1105" s="5">
        <v>80099</v>
      </c>
      <c r="G1105" s="5">
        <v>336.03586799999999</v>
      </c>
      <c r="H1105" s="5">
        <v>15132.222177</v>
      </c>
      <c r="I1105" s="9">
        <v>0.74498600000000004</v>
      </c>
      <c r="J1105" s="5">
        <v>45959647</v>
      </c>
      <c r="K1105" s="5">
        <v>0</v>
      </c>
      <c r="L1105" s="5">
        <v>0</v>
      </c>
      <c r="M1105" s="12">
        <f t="shared" si="35"/>
        <v>0</v>
      </c>
      <c r="N1105" s="13">
        <f t="shared" si="36"/>
        <v>0</v>
      </c>
    </row>
    <row r="1106" spans="2:14" x14ac:dyDescent="0.25">
      <c r="B1106" s="3" t="s">
        <v>2268</v>
      </c>
      <c r="C1106" s="4" t="s">
        <v>2283</v>
      </c>
      <c r="D1106" s="3" t="s">
        <v>2284</v>
      </c>
      <c r="E1106" s="5">
        <v>8136</v>
      </c>
      <c r="F1106" s="5">
        <v>12534</v>
      </c>
      <c r="G1106" s="5">
        <v>590.13419499999998</v>
      </c>
      <c r="H1106" s="5">
        <v>13760.154130000001</v>
      </c>
      <c r="I1106" s="9">
        <v>1.127391</v>
      </c>
      <c r="J1106" s="5">
        <v>9418709</v>
      </c>
      <c r="K1106" s="5">
        <v>79550</v>
      </c>
      <c r="L1106" s="5">
        <v>0</v>
      </c>
      <c r="M1106" s="12">
        <f t="shared" si="35"/>
        <v>79550</v>
      </c>
      <c r="N1106" s="13">
        <f t="shared" si="36"/>
        <v>0</v>
      </c>
    </row>
    <row r="1107" spans="2:14" x14ac:dyDescent="0.25">
      <c r="B1107" s="3" t="s">
        <v>2268</v>
      </c>
      <c r="C1107" s="4" t="s">
        <v>2285</v>
      </c>
      <c r="D1107" s="3" t="s">
        <v>2286</v>
      </c>
      <c r="E1107" s="5">
        <v>12691</v>
      </c>
      <c r="F1107" s="5">
        <v>14485</v>
      </c>
      <c r="G1107" s="5">
        <v>351.48367300000001</v>
      </c>
      <c r="H1107" s="5">
        <v>15659.619178999999</v>
      </c>
      <c r="I1107" s="9">
        <v>0.77685800000000005</v>
      </c>
      <c r="J1107" s="5">
        <v>5324868</v>
      </c>
      <c r="K1107" s="5">
        <v>0</v>
      </c>
      <c r="L1107" s="5">
        <v>0</v>
      </c>
      <c r="M1107" s="12">
        <f t="shared" si="35"/>
        <v>0</v>
      </c>
      <c r="N1107" s="13">
        <f t="shared" si="36"/>
        <v>0</v>
      </c>
    </row>
    <row r="1108" spans="2:14" x14ac:dyDescent="0.25">
      <c r="B1108" s="3" t="s">
        <v>2268</v>
      </c>
      <c r="C1108" s="4" t="s">
        <v>2287</v>
      </c>
      <c r="D1108" s="3" t="s">
        <v>2288</v>
      </c>
      <c r="E1108" s="5">
        <v>23850</v>
      </c>
      <c r="F1108" s="5">
        <v>24359</v>
      </c>
      <c r="G1108" s="5">
        <v>288.16556500000002</v>
      </c>
      <c r="H1108" s="5">
        <v>15738.326918000001</v>
      </c>
      <c r="I1108" s="9">
        <v>0.67785200000000001</v>
      </c>
      <c r="J1108" s="5">
        <v>8053470</v>
      </c>
      <c r="K1108" s="5">
        <v>0</v>
      </c>
      <c r="L1108" s="5">
        <v>0</v>
      </c>
      <c r="M1108" s="12">
        <f t="shared" si="35"/>
        <v>0</v>
      </c>
      <c r="N1108" s="13">
        <f t="shared" si="36"/>
        <v>0</v>
      </c>
    </row>
    <row r="1109" spans="2:14" x14ac:dyDescent="0.25">
      <c r="B1109" s="3" t="s">
        <v>2268</v>
      </c>
      <c r="C1109" s="4" t="s">
        <v>2289</v>
      </c>
      <c r="D1109" s="3" t="s">
        <v>2290</v>
      </c>
      <c r="E1109" s="5">
        <v>81354</v>
      </c>
      <c r="F1109" s="5">
        <v>82811</v>
      </c>
      <c r="G1109" s="5">
        <v>448.15644099999997</v>
      </c>
      <c r="H1109" s="5">
        <v>14518.573345999999</v>
      </c>
      <c r="I1109" s="9">
        <v>0.91360600000000003</v>
      </c>
      <c r="J1109" s="5">
        <v>39831154</v>
      </c>
      <c r="K1109" s="5">
        <v>0</v>
      </c>
      <c r="L1109" s="5">
        <v>0</v>
      </c>
      <c r="M1109" s="12">
        <f t="shared" si="35"/>
        <v>0</v>
      </c>
      <c r="N1109" s="13">
        <f t="shared" si="36"/>
        <v>0</v>
      </c>
    </row>
    <row r="1110" spans="2:14" x14ac:dyDescent="0.25">
      <c r="B1110" s="3" t="s">
        <v>2268</v>
      </c>
      <c r="C1110" s="4" t="s">
        <v>2291</v>
      </c>
      <c r="D1110" s="3" t="s">
        <v>2292</v>
      </c>
      <c r="E1110" s="5">
        <v>5662</v>
      </c>
      <c r="F1110" s="5">
        <v>6203</v>
      </c>
      <c r="G1110" s="5">
        <v>141.91326799999999</v>
      </c>
      <c r="H1110" s="5">
        <v>13114.861003</v>
      </c>
      <c r="I1110" s="9">
        <v>0.40955900000000001</v>
      </c>
      <c r="J1110" s="5">
        <v>1407229</v>
      </c>
      <c r="K1110" s="5">
        <v>0</v>
      </c>
      <c r="L1110" s="5">
        <v>0</v>
      </c>
      <c r="M1110" s="12">
        <f t="shared" si="35"/>
        <v>0</v>
      </c>
      <c r="N1110" s="13">
        <f t="shared" si="36"/>
        <v>0</v>
      </c>
    </row>
    <row r="1111" spans="2:14" x14ac:dyDescent="0.25">
      <c r="B1111" s="3" t="s">
        <v>2268</v>
      </c>
      <c r="C1111" s="4" t="s">
        <v>2293</v>
      </c>
      <c r="D1111" s="3" t="s">
        <v>2294</v>
      </c>
      <c r="E1111" s="5">
        <v>86445</v>
      </c>
      <c r="F1111" s="5">
        <v>87994</v>
      </c>
      <c r="G1111" s="5">
        <v>473.70078599999999</v>
      </c>
      <c r="H1111" s="5">
        <v>16036.542125</v>
      </c>
      <c r="I1111" s="9">
        <v>0.97542799999999996</v>
      </c>
      <c r="J1111" s="5">
        <v>65648117</v>
      </c>
      <c r="K1111" s="5">
        <v>0</v>
      </c>
      <c r="L1111" s="5">
        <v>0</v>
      </c>
      <c r="M1111" s="12">
        <f t="shared" si="35"/>
        <v>0</v>
      </c>
      <c r="N1111" s="13">
        <f t="shared" si="36"/>
        <v>0</v>
      </c>
    </row>
    <row r="1112" spans="2:14" x14ac:dyDescent="0.25">
      <c r="B1112" s="3" t="s">
        <v>2268</v>
      </c>
      <c r="C1112" s="4" t="s">
        <v>2295</v>
      </c>
      <c r="D1112" s="3" t="s">
        <v>2296</v>
      </c>
      <c r="E1112" s="5">
        <v>5128</v>
      </c>
      <c r="F1112" s="5">
        <v>5749</v>
      </c>
      <c r="G1112" s="5">
        <v>431.27430900000002</v>
      </c>
      <c r="H1112" s="5">
        <v>13799.175117000001</v>
      </c>
      <c r="I1112" s="9">
        <v>0.87675499999999995</v>
      </c>
      <c r="J1112" s="5">
        <v>1824226</v>
      </c>
      <c r="K1112" s="5">
        <v>0</v>
      </c>
      <c r="L1112" s="5">
        <v>0</v>
      </c>
      <c r="M1112" s="12">
        <f t="shared" si="35"/>
        <v>0</v>
      </c>
      <c r="N1112" s="13">
        <f t="shared" si="36"/>
        <v>0</v>
      </c>
    </row>
    <row r="1113" spans="2:14" x14ac:dyDescent="0.25">
      <c r="B1113" s="3" t="s">
        <v>2297</v>
      </c>
      <c r="C1113" s="4" t="s">
        <v>2298</v>
      </c>
      <c r="D1113" s="3" t="s">
        <v>2299</v>
      </c>
      <c r="E1113" s="5">
        <v>8498</v>
      </c>
      <c r="F1113" s="5">
        <v>9624</v>
      </c>
      <c r="G1113" s="5">
        <v>174.85993300000001</v>
      </c>
      <c r="H1113" s="5">
        <v>14020.092962999999</v>
      </c>
      <c r="I1113" s="9">
        <v>0.474435</v>
      </c>
      <c r="J1113" s="5">
        <v>4373847</v>
      </c>
      <c r="K1113" s="5">
        <v>0</v>
      </c>
      <c r="L1113" s="5">
        <v>0</v>
      </c>
      <c r="M1113" s="12">
        <f t="shared" si="35"/>
        <v>0</v>
      </c>
      <c r="N1113" s="13">
        <f t="shared" si="36"/>
        <v>0</v>
      </c>
    </row>
    <row r="1114" spans="2:14" x14ac:dyDescent="0.25">
      <c r="B1114" s="3" t="s">
        <v>2297</v>
      </c>
      <c r="C1114" s="4" t="s">
        <v>2300</v>
      </c>
      <c r="D1114" s="3" t="s">
        <v>2301</v>
      </c>
      <c r="E1114" s="5">
        <v>43182</v>
      </c>
      <c r="F1114" s="5">
        <v>43945</v>
      </c>
      <c r="G1114" s="5">
        <v>296.24494299999998</v>
      </c>
      <c r="H1114" s="5">
        <v>13263.245473000001</v>
      </c>
      <c r="I1114" s="9">
        <v>0.65568099999999996</v>
      </c>
      <c r="J1114" s="5">
        <v>9701533</v>
      </c>
      <c r="K1114" s="5">
        <v>0</v>
      </c>
      <c r="L1114" s="5">
        <v>0</v>
      </c>
      <c r="M1114" s="12">
        <f t="shared" si="35"/>
        <v>0</v>
      </c>
      <c r="N1114" s="13">
        <f t="shared" si="36"/>
        <v>0</v>
      </c>
    </row>
    <row r="1115" spans="2:14" x14ac:dyDescent="0.25">
      <c r="B1115" s="3" t="s">
        <v>2297</v>
      </c>
      <c r="C1115" s="4" t="s">
        <v>2302</v>
      </c>
      <c r="D1115" s="3" t="s">
        <v>2303</v>
      </c>
      <c r="E1115" s="5">
        <v>44059</v>
      </c>
      <c r="F1115" s="5">
        <v>44490</v>
      </c>
      <c r="G1115" s="5">
        <v>282.649202</v>
      </c>
      <c r="H1115" s="5">
        <v>15278.442655999999</v>
      </c>
      <c r="I1115" s="9">
        <v>0.662636</v>
      </c>
      <c r="J1115" s="5">
        <v>12725276</v>
      </c>
      <c r="K1115" s="5">
        <v>0</v>
      </c>
      <c r="L1115" s="5">
        <v>0</v>
      </c>
      <c r="M1115" s="12">
        <f t="shared" si="35"/>
        <v>0</v>
      </c>
      <c r="N1115" s="13">
        <f t="shared" si="36"/>
        <v>0</v>
      </c>
    </row>
    <row r="1116" spans="2:14" x14ac:dyDescent="0.25">
      <c r="B1116" s="3" t="s">
        <v>2297</v>
      </c>
      <c r="C1116" s="4" t="s">
        <v>2304</v>
      </c>
      <c r="D1116" s="3" t="s">
        <v>2305</v>
      </c>
      <c r="E1116" s="5">
        <v>22114</v>
      </c>
      <c r="F1116" s="5">
        <v>22720</v>
      </c>
      <c r="G1116" s="5">
        <v>135.05559</v>
      </c>
      <c r="H1116" s="5">
        <v>14323.218278</v>
      </c>
      <c r="I1116" s="9">
        <v>0.41577700000000001</v>
      </c>
      <c r="J1116" s="5">
        <v>10552084</v>
      </c>
      <c r="K1116" s="5">
        <v>0</v>
      </c>
      <c r="L1116" s="5">
        <v>0</v>
      </c>
      <c r="M1116" s="12">
        <f t="shared" si="35"/>
        <v>0</v>
      </c>
      <c r="N1116" s="13">
        <f t="shared" si="36"/>
        <v>0</v>
      </c>
    </row>
    <row r="1117" spans="2:14" x14ac:dyDescent="0.25">
      <c r="B1117" s="3" t="s">
        <v>2297</v>
      </c>
      <c r="C1117" s="4" t="s">
        <v>2306</v>
      </c>
      <c r="D1117" s="3" t="s">
        <v>2307</v>
      </c>
      <c r="E1117" s="5">
        <v>11483</v>
      </c>
      <c r="F1117" s="5">
        <v>11707</v>
      </c>
      <c r="G1117" s="5">
        <v>207.27470700000001</v>
      </c>
      <c r="H1117" s="5">
        <v>14424.677523</v>
      </c>
      <c r="I1117" s="9">
        <v>0.53140100000000001</v>
      </c>
      <c r="J1117" s="5">
        <v>6062291</v>
      </c>
      <c r="K1117" s="5">
        <v>0</v>
      </c>
      <c r="L1117" s="5">
        <v>0</v>
      </c>
      <c r="M1117" s="12">
        <f t="shared" si="35"/>
        <v>0</v>
      </c>
      <c r="N1117" s="13">
        <f t="shared" si="36"/>
        <v>0</v>
      </c>
    </row>
    <row r="1118" spans="2:14" x14ac:dyDescent="0.25">
      <c r="B1118" s="3" t="s">
        <v>2297</v>
      </c>
      <c r="C1118" s="4" t="s">
        <v>2308</v>
      </c>
      <c r="D1118" s="3" t="s">
        <v>2309</v>
      </c>
      <c r="E1118" s="5">
        <v>19442</v>
      </c>
      <c r="F1118" s="5">
        <v>20194</v>
      </c>
      <c r="G1118" s="5">
        <v>1351.035208</v>
      </c>
      <c r="H1118" s="5">
        <v>14152.599681</v>
      </c>
      <c r="I1118" s="9">
        <v>2.336058</v>
      </c>
      <c r="J1118" s="5">
        <v>26532793</v>
      </c>
      <c r="K1118" s="5">
        <v>530656</v>
      </c>
      <c r="L1118" s="5">
        <v>503581</v>
      </c>
      <c r="M1118" s="12">
        <f t="shared" si="35"/>
        <v>27075</v>
      </c>
      <c r="N1118" s="13">
        <f t="shared" si="36"/>
        <v>5.3764935531721805E-2</v>
      </c>
    </row>
    <row r="1119" spans="2:14" x14ac:dyDescent="0.25">
      <c r="B1119" s="3" t="s">
        <v>2297</v>
      </c>
      <c r="C1119" s="4" t="s">
        <v>2310</v>
      </c>
      <c r="D1119" s="3" t="s">
        <v>2311</v>
      </c>
      <c r="E1119" s="5">
        <v>20991</v>
      </c>
      <c r="F1119" s="5">
        <v>21926</v>
      </c>
      <c r="G1119" s="5">
        <v>173.77533500000001</v>
      </c>
      <c r="H1119" s="5">
        <v>14617.70211</v>
      </c>
      <c r="I1119" s="9">
        <v>0.48115799999999997</v>
      </c>
      <c r="J1119" s="5">
        <v>9149749</v>
      </c>
      <c r="K1119" s="5">
        <v>0</v>
      </c>
      <c r="L1119" s="5">
        <v>0</v>
      </c>
      <c r="M1119" s="12">
        <f t="shared" si="35"/>
        <v>0</v>
      </c>
      <c r="N1119" s="13">
        <f t="shared" si="36"/>
        <v>0</v>
      </c>
    </row>
    <row r="1120" spans="2:14" x14ac:dyDescent="0.25">
      <c r="B1120" s="3" t="s">
        <v>2297</v>
      </c>
      <c r="C1120" s="4" t="s">
        <v>2312</v>
      </c>
      <c r="D1120" s="3" t="s">
        <v>2313</v>
      </c>
      <c r="E1120" s="5">
        <v>10279</v>
      </c>
      <c r="F1120" s="5">
        <v>10681</v>
      </c>
      <c r="G1120" s="5">
        <v>216.18275399999999</v>
      </c>
      <c r="H1120" s="5">
        <v>13525.307228</v>
      </c>
      <c r="I1120" s="9">
        <v>0.53278800000000004</v>
      </c>
      <c r="J1120" s="5">
        <v>5019946</v>
      </c>
      <c r="K1120" s="5">
        <v>0</v>
      </c>
      <c r="L1120" s="5">
        <v>0</v>
      </c>
      <c r="M1120" s="12">
        <f t="shared" si="35"/>
        <v>0</v>
      </c>
      <c r="N1120" s="13">
        <f t="shared" si="36"/>
        <v>0</v>
      </c>
    </row>
    <row r="1121" spans="2:14" x14ac:dyDescent="0.25">
      <c r="B1121" s="3" t="s">
        <v>2297</v>
      </c>
      <c r="C1121" s="4" t="s">
        <v>2314</v>
      </c>
      <c r="D1121" s="3" t="s">
        <v>2315</v>
      </c>
      <c r="E1121" s="5">
        <v>83421</v>
      </c>
      <c r="F1121" s="5">
        <v>84178</v>
      </c>
      <c r="G1121" s="5">
        <v>458.04072300000001</v>
      </c>
      <c r="H1121" s="5">
        <v>16654.832451999999</v>
      </c>
      <c r="I1121" s="9">
        <v>0.95939600000000003</v>
      </c>
      <c r="J1121" s="5">
        <v>68381697</v>
      </c>
      <c r="K1121" s="5">
        <v>0</v>
      </c>
      <c r="L1121" s="5">
        <v>0</v>
      </c>
      <c r="M1121" s="12">
        <f t="shared" si="35"/>
        <v>0</v>
      </c>
      <c r="N1121" s="13">
        <f t="shared" si="36"/>
        <v>0</v>
      </c>
    </row>
    <row r="1122" spans="2:14" x14ac:dyDescent="0.25">
      <c r="B1122" s="3" t="s">
        <v>2297</v>
      </c>
      <c r="C1122" s="4" t="s">
        <v>2316</v>
      </c>
      <c r="D1122" s="3" t="s">
        <v>2317</v>
      </c>
      <c r="E1122" s="5">
        <v>7987</v>
      </c>
      <c r="F1122" s="5">
        <v>10098</v>
      </c>
      <c r="G1122" s="5">
        <v>176.602397</v>
      </c>
      <c r="H1122" s="5">
        <v>14497.881057000001</v>
      </c>
      <c r="I1122" s="9">
        <v>0.48393599999999998</v>
      </c>
      <c r="J1122" s="5">
        <v>5765131</v>
      </c>
      <c r="K1122" s="5">
        <v>0</v>
      </c>
      <c r="L1122" s="5">
        <v>0</v>
      </c>
      <c r="M1122" s="12">
        <f t="shared" si="35"/>
        <v>0</v>
      </c>
      <c r="N1122" s="13">
        <f t="shared" si="36"/>
        <v>0</v>
      </c>
    </row>
    <row r="1123" spans="2:14" x14ac:dyDescent="0.25">
      <c r="B1123" s="3" t="s">
        <v>2318</v>
      </c>
      <c r="C1123" s="4" t="s">
        <v>2319</v>
      </c>
      <c r="D1123" s="3" t="s">
        <v>2320</v>
      </c>
      <c r="E1123" s="5">
        <v>30281</v>
      </c>
      <c r="F1123" s="5">
        <v>35085</v>
      </c>
      <c r="G1123" s="5">
        <v>302.98609099999999</v>
      </c>
      <c r="H1123" s="5">
        <v>20031.830488</v>
      </c>
      <c r="I1123" s="9">
        <v>0.76190599999999997</v>
      </c>
      <c r="J1123" s="5">
        <v>7539602</v>
      </c>
      <c r="K1123" s="5">
        <v>0</v>
      </c>
      <c r="L1123" s="5">
        <v>0</v>
      </c>
      <c r="M1123" s="12">
        <f t="shared" si="35"/>
        <v>0</v>
      </c>
      <c r="N1123" s="13">
        <f t="shared" si="36"/>
        <v>0</v>
      </c>
    </row>
    <row r="1124" spans="2:14" x14ac:dyDescent="0.25">
      <c r="B1124" s="3" t="s">
        <v>2318</v>
      </c>
      <c r="C1124" s="4" t="s">
        <v>2321</v>
      </c>
      <c r="D1124" s="3" t="s">
        <v>2322</v>
      </c>
      <c r="E1124" s="5">
        <v>47145</v>
      </c>
      <c r="F1124" s="5">
        <v>68986</v>
      </c>
      <c r="G1124" s="5">
        <v>323.70988299999999</v>
      </c>
      <c r="H1124" s="5">
        <v>20646.718061</v>
      </c>
      <c r="I1124" s="9">
        <v>0.80335500000000004</v>
      </c>
      <c r="J1124" s="5">
        <v>27507126</v>
      </c>
      <c r="K1124" s="5">
        <v>0</v>
      </c>
      <c r="L1124" s="5">
        <v>0</v>
      </c>
      <c r="M1124" s="12">
        <f t="shared" si="35"/>
        <v>0</v>
      </c>
      <c r="N1124" s="13">
        <f t="shared" si="36"/>
        <v>0</v>
      </c>
    </row>
    <row r="1125" spans="2:14" x14ac:dyDescent="0.25">
      <c r="B1125" s="3" t="s">
        <v>2318</v>
      </c>
      <c r="C1125" s="4" t="s">
        <v>2323</v>
      </c>
      <c r="D1125" s="3" t="s">
        <v>2324</v>
      </c>
      <c r="E1125" s="5">
        <v>123220</v>
      </c>
      <c r="F1125" s="5">
        <v>163661</v>
      </c>
      <c r="G1125" s="5">
        <v>402.974221</v>
      </c>
      <c r="H1125" s="5">
        <v>21527.792858000001</v>
      </c>
      <c r="I1125" s="9">
        <v>0.94112700000000005</v>
      </c>
      <c r="J1125" s="5">
        <v>106416607</v>
      </c>
      <c r="K1125" s="5">
        <v>0</v>
      </c>
      <c r="L1125" s="5">
        <v>0</v>
      </c>
      <c r="M1125" s="12">
        <f t="shared" si="35"/>
        <v>0</v>
      </c>
      <c r="N1125" s="13">
        <f t="shared" si="36"/>
        <v>0</v>
      </c>
    </row>
    <row r="1126" spans="2:14" x14ac:dyDescent="0.25">
      <c r="B1126" s="3" t="s">
        <v>2318</v>
      </c>
      <c r="C1126" s="4" t="s">
        <v>2325</v>
      </c>
      <c r="D1126" s="3" t="s">
        <v>2326</v>
      </c>
      <c r="E1126" s="5">
        <v>58798</v>
      </c>
      <c r="F1126" s="5">
        <v>100584</v>
      </c>
      <c r="G1126" s="5">
        <v>577.41749200000004</v>
      </c>
      <c r="H1126" s="5">
        <v>29486.958213000002</v>
      </c>
      <c r="I1126" s="9">
        <v>1.329329</v>
      </c>
      <c r="J1126" s="5">
        <v>25330067</v>
      </c>
      <c r="K1126" s="5">
        <v>506601</v>
      </c>
      <c r="L1126" s="5">
        <v>460396</v>
      </c>
      <c r="M1126" s="12">
        <f t="shared" si="35"/>
        <v>46205</v>
      </c>
      <c r="N1126" s="13">
        <f t="shared" si="36"/>
        <v>0.10035925594488224</v>
      </c>
    </row>
    <row r="1127" spans="2:14" x14ac:dyDescent="0.25">
      <c r="B1127" s="3" t="s">
        <v>2318</v>
      </c>
      <c r="C1127" s="4" t="s">
        <v>2327</v>
      </c>
      <c r="D1127" s="3" t="s">
        <v>2328</v>
      </c>
      <c r="E1127" s="5">
        <v>23269</v>
      </c>
      <c r="F1127" s="5">
        <v>25655</v>
      </c>
      <c r="G1127" s="5">
        <v>231.88684499999999</v>
      </c>
      <c r="H1127" s="5">
        <v>16061.068675</v>
      </c>
      <c r="I1127" s="9">
        <v>0.59342200000000001</v>
      </c>
      <c r="J1127" s="5">
        <v>6328866</v>
      </c>
      <c r="K1127" s="5">
        <v>0</v>
      </c>
      <c r="L1127" s="5">
        <v>0</v>
      </c>
      <c r="M1127" s="12">
        <f t="shared" si="35"/>
        <v>0</v>
      </c>
      <c r="N1127" s="13">
        <f t="shared" si="36"/>
        <v>0</v>
      </c>
    </row>
    <row r="1128" spans="2:14" x14ac:dyDescent="0.25">
      <c r="B1128" s="3" t="s">
        <v>2318</v>
      </c>
      <c r="C1128" s="4" t="s">
        <v>2329</v>
      </c>
      <c r="D1128" s="3" t="s">
        <v>2330</v>
      </c>
      <c r="E1128" s="5">
        <v>9130</v>
      </c>
      <c r="F1128" s="5">
        <v>12246</v>
      </c>
      <c r="G1128" s="5">
        <v>284.19238899999999</v>
      </c>
      <c r="H1128" s="5">
        <v>16343.336254</v>
      </c>
      <c r="I1128" s="9">
        <v>0.68011200000000005</v>
      </c>
      <c r="J1128" s="5">
        <v>2385461</v>
      </c>
      <c r="K1128" s="5">
        <v>0</v>
      </c>
      <c r="L1128" s="5">
        <v>0</v>
      </c>
      <c r="M1128" s="12">
        <f t="shared" si="35"/>
        <v>0</v>
      </c>
      <c r="N1128" s="13">
        <f t="shared" si="36"/>
        <v>0</v>
      </c>
    </row>
    <row r="1129" spans="2:14" x14ac:dyDescent="0.25">
      <c r="B1129" s="3" t="s">
        <v>2318</v>
      </c>
      <c r="C1129" s="4" t="s">
        <v>2331</v>
      </c>
      <c r="D1129" s="3" t="s">
        <v>2332</v>
      </c>
      <c r="E1129" s="5">
        <v>105309</v>
      </c>
      <c r="F1129" s="5">
        <v>110650</v>
      </c>
      <c r="G1129" s="5">
        <v>357.85908699999999</v>
      </c>
      <c r="H1129" s="5">
        <v>17155.221861000002</v>
      </c>
      <c r="I1129" s="9">
        <v>0.80805499999999997</v>
      </c>
      <c r="J1129" s="5">
        <v>61938713</v>
      </c>
      <c r="K1129" s="5">
        <v>0</v>
      </c>
      <c r="L1129" s="5">
        <v>0</v>
      </c>
      <c r="M1129" s="12">
        <f t="shared" si="35"/>
        <v>0</v>
      </c>
      <c r="N1129" s="13">
        <f t="shared" si="36"/>
        <v>0</v>
      </c>
    </row>
    <row r="1130" spans="2:14" x14ac:dyDescent="0.25">
      <c r="B1130" s="3" t="s">
        <v>2318</v>
      </c>
      <c r="C1130" s="4" t="s">
        <v>2333</v>
      </c>
      <c r="D1130" s="3" t="s">
        <v>2334</v>
      </c>
      <c r="E1130" s="5">
        <v>66148</v>
      </c>
      <c r="F1130" s="5">
        <v>87198</v>
      </c>
      <c r="G1130" s="5">
        <v>360.14407399999999</v>
      </c>
      <c r="H1130" s="5">
        <v>25454.222818999999</v>
      </c>
      <c r="I1130" s="9">
        <v>0.92884199999999995</v>
      </c>
      <c r="J1130" s="5">
        <v>18908172</v>
      </c>
      <c r="K1130" s="5">
        <v>0</v>
      </c>
      <c r="L1130" s="5">
        <v>0</v>
      </c>
      <c r="M1130" s="12">
        <f t="shared" si="35"/>
        <v>0</v>
      </c>
      <c r="N1130" s="13">
        <f t="shared" si="36"/>
        <v>0</v>
      </c>
    </row>
    <row r="1131" spans="2:14" x14ac:dyDescent="0.25">
      <c r="B1131" s="3" t="s">
        <v>2318</v>
      </c>
      <c r="C1131" s="4" t="s">
        <v>2335</v>
      </c>
      <c r="D1131" s="3" t="s">
        <v>2336</v>
      </c>
      <c r="E1131" s="5">
        <v>33426</v>
      </c>
      <c r="F1131" s="5">
        <v>33950</v>
      </c>
      <c r="G1131" s="5">
        <v>403.00724600000001</v>
      </c>
      <c r="H1131" s="5">
        <v>18188.414558</v>
      </c>
      <c r="I1131" s="9">
        <v>0.89403100000000002</v>
      </c>
      <c r="J1131" s="5">
        <v>17001271</v>
      </c>
      <c r="K1131" s="5">
        <v>0</v>
      </c>
      <c r="L1131" s="5">
        <v>0</v>
      </c>
      <c r="M1131" s="12">
        <f t="shared" si="35"/>
        <v>0</v>
      </c>
      <c r="N1131" s="13">
        <f t="shared" si="36"/>
        <v>0</v>
      </c>
    </row>
    <row r="1132" spans="2:14" x14ac:dyDescent="0.25">
      <c r="B1132" s="3" t="s">
        <v>2318</v>
      </c>
      <c r="C1132" s="4" t="s">
        <v>2337</v>
      </c>
      <c r="D1132" s="3" t="s">
        <v>2338</v>
      </c>
      <c r="E1132" s="5">
        <v>115767</v>
      </c>
      <c r="F1132" s="5">
        <v>124315</v>
      </c>
      <c r="G1132" s="5">
        <v>290.91684800000002</v>
      </c>
      <c r="H1132" s="5">
        <v>16405.329247999998</v>
      </c>
      <c r="I1132" s="9">
        <v>0.69162000000000001</v>
      </c>
      <c r="J1132" s="5">
        <v>38403773</v>
      </c>
      <c r="K1132" s="5">
        <v>0</v>
      </c>
      <c r="L1132" s="5">
        <v>0</v>
      </c>
      <c r="M1132" s="12">
        <f t="shared" si="35"/>
        <v>0</v>
      </c>
      <c r="N1132" s="13">
        <f t="shared" si="36"/>
        <v>0</v>
      </c>
    </row>
    <row r="1133" spans="2:14" x14ac:dyDescent="0.25">
      <c r="B1133" s="3" t="s">
        <v>2318</v>
      </c>
      <c r="C1133" s="4" t="s">
        <v>2339</v>
      </c>
      <c r="D1133" s="3" t="s">
        <v>2340</v>
      </c>
      <c r="E1133" s="5">
        <v>455118</v>
      </c>
      <c r="F1133" s="5">
        <v>486740</v>
      </c>
      <c r="G1133" s="5">
        <v>424.54809999999998</v>
      </c>
      <c r="H1133" s="5">
        <v>17392.082954000001</v>
      </c>
      <c r="I1133" s="9">
        <v>0.91684699999999997</v>
      </c>
      <c r="J1133" s="5">
        <v>390246077</v>
      </c>
      <c r="K1133" s="5">
        <v>0</v>
      </c>
      <c r="L1133" s="5">
        <v>0</v>
      </c>
      <c r="M1133" s="12">
        <f t="shared" si="35"/>
        <v>0</v>
      </c>
      <c r="N1133" s="13">
        <f t="shared" si="36"/>
        <v>0</v>
      </c>
    </row>
    <row r="1134" spans="2:14" x14ac:dyDescent="0.25">
      <c r="B1134" s="3" t="s">
        <v>2318</v>
      </c>
      <c r="C1134" s="4" t="s">
        <v>2341</v>
      </c>
      <c r="D1134" s="3" t="s">
        <v>2342</v>
      </c>
      <c r="E1134" s="5">
        <v>46439</v>
      </c>
      <c r="F1134" s="5">
        <v>48445</v>
      </c>
      <c r="G1134" s="5">
        <v>237.493673</v>
      </c>
      <c r="H1134" s="5">
        <v>15727.810849</v>
      </c>
      <c r="I1134" s="9">
        <v>0.59758199999999995</v>
      </c>
      <c r="J1134" s="5">
        <v>10195926</v>
      </c>
      <c r="K1134" s="5">
        <v>0</v>
      </c>
      <c r="L1134" s="5">
        <v>0</v>
      </c>
      <c r="M1134" s="12">
        <f t="shared" si="35"/>
        <v>0</v>
      </c>
      <c r="N1134" s="13">
        <f t="shared" si="36"/>
        <v>0</v>
      </c>
    </row>
    <row r="1135" spans="2:14" x14ac:dyDescent="0.25">
      <c r="B1135" s="3" t="s">
        <v>2343</v>
      </c>
      <c r="C1135" s="4" t="s">
        <v>2344</v>
      </c>
      <c r="D1135" s="3" t="s">
        <v>2345</v>
      </c>
      <c r="E1135" s="5">
        <v>24753</v>
      </c>
      <c r="F1135" s="5">
        <v>25189</v>
      </c>
      <c r="G1135" s="5">
        <v>1041.160149</v>
      </c>
      <c r="H1135" s="5">
        <v>14727.690623</v>
      </c>
      <c r="I1135" s="9">
        <v>1.8542069999999999</v>
      </c>
      <c r="J1135" s="5">
        <v>20545218</v>
      </c>
      <c r="K1135" s="5">
        <v>410904</v>
      </c>
      <c r="L1135" s="5">
        <v>348826</v>
      </c>
      <c r="M1135" s="12">
        <f t="shared" si="35"/>
        <v>62078</v>
      </c>
      <c r="N1135" s="13">
        <f t="shared" si="36"/>
        <v>0.17796265186654664</v>
      </c>
    </row>
    <row r="1136" spans="2:14" x14ac:dyDescent="0.25">
      <c r="B1136" s="3" t="s">
        <v>2343</v>
      </c>
      <c r="C1136" s="4" t="s">
        <v>2346</v>
      </c>
      <c r="D1136" s="3" t="s">
        <v>2347</v>
      </c>
      <c r="E1136" s="5">
        <v>9788</v>
      </c>
      <c r="F1136" s="5">
        <v>11325</v>
      </c>
      <c r="G1136" s="5">
        <v>224.174834</v>
      </c>
      <c r="H1136" s="5">
        <v>15046.094299</v>
      </c>
      <c r="I1136" s="9">
        <v>0.56689699999999998</v>
      </c>
      <c r="J1136" s="5">
        <v>6180212</v>
      </c>
      <c r="K1136" s="5">
        <v>0</v>
      </c>
      <c r="L1136" s="5">
        <v>0</v>
      </c>
      <c r="M1136" s="12">
        <f t="shared" si="35"/>
        <v>0</v>
      </c>
      <c r="N1136" s="13">
        <f t="shared" si="36"/>
        <v>0</v>
      </c>
    </row>
    <row r="1137" spans="2:14" x14ac:dyDescent="0.25">
      <c r="B1137" s="3" t="s">
        <v>2343</v>
      </c>
      <c r="C1137" s="4" t="s">
        <v>2348</v>
      </c>
      <c r="D1137" s="3" t="s">
        <v>2349</v>
      </c>
      <c r="E1137" s="5">
        <v>56096</v>
      </c>
      <c r="F1137" s="5">
        <v>59913</v>
      </c>
      <c r="G1137" s="5">
        <v>538.14985100000001</v>
      </c>
      <c r="H1137" s="5">
        <v>17507.856443000001</v>
      </c>
      <c r="I1137" s="9">
        <v>1.0981069999999999</v>
      </c>
      <c r="J1137" s="5">
        <v>38003773</v>
      </c>
      <c r="K1137" s="5">
        <v>0</v>
      </c>
      <c r="L1137" s="5">
        <v>0</v>
      </c>
      <c r="M1137" s="12">
        <f t="shared" si="35"/>
        <v>0</v>
      </c>
      <c r="N1137" s="13">
        <f t="shared" si="36"/>
        <v>0</v>
      </c>
    </row>
    <row r="1138" spans="2:14" x14ac:dyDescent="0.25">
      <c r="B1138" s="3" t="s">
        <v>2343</v>
      </c>
      <c r="C1138" s="4" t="s">
        <v>2350</v>
      </c>
      <c r="D1138" s="3" t="s">
        <v>2351</v>
      </c>
      <c r="E1138" s="5">
        <v>28914</v>
      </c>
      <c r="F1138" s="5">
        <v>34545</v>
      </c>
      <c r="G1138" s="5">
        <v>434.027964</v>
      </c>
      <c r="H1138" s="5">
        <v>17861.266618000001</v>
      </c>
      <c r="I1138" s="9">
        <v>0.93846099999999999</v>
      </c>
      <c r="J1138" s="5">
        <v>16898731</v>
      </c>
      <c r="K1138" s="5">
        <v>0</v>
      </c>
      <c r="L1138" s="5">
        <v>0</v>
      </c>
      <c r="M1138" s="12">
        <f t="shared" si="35"/>
        <v>0</v>
      </c>
      <c r="N1138" s="13">
        <f t="shared" si="36"/>
        <v>0</v>
      </c>
    </row>
    <row r="1139" spans="2:14" x14ac:dyDescent="0.25">
      <c r="B1139" s="3" t="s">
        <v>2343</v>
      </c>
      <c r="C1139" s="4" t="s">
        <v>2352</v>
      </c>
      <c r="D1139" s="3" t="s">
        <v>2353</v>
      </c>
      <c r="E1139" s="5">
        <v>23243</v>
      </c>
      <c r="F1139" s="5">
        <v>25055</v>
      </c>
      <c r="G1139" s="5">
        <v>412.42015600000002</v>
      </c>
      <c r="H1139" s="5">
        <v>16232.477907</v>
      </c>
      <c r="I1139" s="9">
        <v>0.88129800000000003</v>
      </c>
      <c r="J1139" s="5">
        <v>9285535</v>
      </c>
      <c r="K1139" s="5">
        <v>0</v>
      </c>
      <c r="L1139" s="5">
        <v>0</v>
      </c>
      <c r="M1139" s="12">
        <f t="shared" si="35"/>
        <v>0</v>
      </c>
      <c r="N1139" s="13">
        <f t="shared" si="36"/>
        <v>0</v>
      </c>
    </row>
    <row r="1140" spans="2:14" x14ac:dyDescent="0.25">
      <c r="B1140" s="3" t="s">
        <v>2343</v>
      </c>
      <c r="C1140" s="4" t="s">
        <v>2354</v>
      </c>
      <c r="D1140" s="3" t="s">
        <v>2355</v>
      </c>
      <c r="E1140" s="5">
        <v>73683</v>
      </c>
      <c r="F1140" s="5">
        <v>78690</v>
      </c>
      <c r="G1140" s="5">
        <v>406.14766800000001</v>
      </c>
      <c r="H1140" s="5">
        <v>16084.489516</v>
      </c>
      <c r="I1140" s="9">
        <v>0.86929100000000004</v>
      </c>
      <c r="J1140" s="5">
        <v>43238333</v>
      </c>
      <c r="K1140" s="5">
        <v>0</v>
      </c>
      <c r="L1140" s="5">
        <v>0</v>
      </c>
      <c r="M1140" s="12">
        <f t="shared" si="35"/>
        <v>0</v>
      </c>
      <c r="N1140" s="13">
        <f t="shared" si="36"/>
        <v>0</v>
      </c>
    </row>
    <row r="1141" spans="2:14" x14ac:dyDescent="0.25">
      <c r="B1141" s="3" t="s">
        <v>2343</v>
      </c>
      <c r="C1141" s="4" t="s">
        <v>2356</v>
      </c>
      <c r="D1141" s="3" t="s">
        <v>2357</v>
      </c>
      <c r="E1141" s="5">
        <v>20691</v>
      </c>
      <c r="F1141" s="5">
        <v>21190</v>
      </c>
      <c r="G1141" s="5">
        <v>389.29462000000001</v>
      </c>
      <c r="H1141" s="5">
        <v>17532.767193</v>
      </c>
      <c r="I1141" s="9">
        <v>0.86309100000000005</v>
      </c>
      <c r="J1141" s="5">
        <v>7354665</v>
      </c>
      <c r="K1141" s="5">
        <v>0</v>
      </c>
      <c r="L1141" s="5">
        <v>0</v>
      </c>
      <c r="M1141" s="12">
        <f t="shared" si="35"/>
        <v>0</v>
      </c>
      <c r="N1141" s="13">
        <f t="shared" si="36"/>
        <v>0</v>
      </c>
    </row>
    <row r="1142" spans="2:14" x14ac:dyDescent="0.25">
      <c r="B1142" s="3" t="s">
        <v>2343</v>
      </c>
      <c r="C1142" s="4" t="s">
        <v>2358</v>
      </c>
      <c r="D1142" s="3" t="s">
        <v>2359</v>
      </c>
      <c r="E1142" s="5">
        <v>46272</v>
      </c>
      <c r="F1142" s="5">
        <v>46753</v>
      </c>
      <c r="G1142" s="5">
        <v>526.81400099999996</v>
      </c>
      <c r="H1142" s="5">
        <v>15888.806708</v>
      </c>
      <c r="I1142" s="9">
        <v>1.0573239999999999</v>
      </c>
      <c r="J1142" s="5">
        <v>19370779</v>
      </c>
      <c r="K1142" s="5">
        <v>0</v>
      </c>
      <c r="L1142" s="5">
        <v>0</v>
      </c>
      <c r="M1142" s="12">
        <f t="shared" si="35"/>
        <v>0</v>
      </c>
      <c r="N1142" s="13">
        <f t="shared" si="36"/>
        <v>0</v>
      </c>
    </row>
    <row r="1143" spans="2:14" x14ac:dyDescent="0.25">
      <c r="B1143" s="3" t="s">
        <v>2343</v>
      </c>
      <c r="C1143" s="4" t="s">
        <v>2360</v>
      </c>
      <c r="D1143" s="3" t="s">
        <v>2361</v>
      </c>
      <c r="E1143" s="5">
        <v>201600</v>
      </c>
      <c r="F1143" s="5">
        <v>206151</v>
      </c>
      <c r="G1143" s="5">
        <v>641.22234700000001</v>
      </c>
      <c r="H1143" s="5">
        <v>16298.838269</v>
      </c>
      <c r="I1143" s="9">
        <v>1.244014</v>
      </c>
      <c r="J1143" s="5">
        <v>79308609</v>
      </c>
      <c r="K1143" s="5">
        <v>1586172</v>
      </c>
      <c r="L1143" s="5">
        <v>1419621</v>
      </c>
      <c r="M1143" s="12">
        <f t="shared" si="35"/>
        <v>166551</v>
      </c>
      <c r="N1143" s="13">
        <f t="shared" si="36"/>
        <v>0.11732074969305188</v>
      </c>
    </row>
    <row r="1144" spans="2:14" x14ac:dyDescent="0.25">
      <c r="B1144" s="3" t="s">
        <v>2343</v>
      </c>
      <c r="C1144" s="4" t="s">
        <v>2362</v>
      </c>
      <c r="D1144" s="3" t="s">
        <v>2363</v>
      </c>
      <c r="E1144" s="5">
        <v>26348</v>
      </c>
      <c r="F1144" s="5">
        <v>27928</v>
      </c>
      <c r="G1144" s="5">
        <v>246.90654499999999</v>
      </c>
      <c r="H1144" s="5">
        <v>18411.056360999999</v>
      </c>
      <c r="I1144" s="9">
        <v>0.65034999999999998</v>
      </c>
      <c r="J1144" s="5">
        <v>10940612</v>
      </c>
      <c r="K1144" s="5">
        <v>0</v>
      </c>
      <c r="L1144" s="5">
        <v>0</v>
      </c>
      <c r="M1144" s="12">
        <f t="shared" si="35"/>
        <v>0</v>
      </c>
      <c r="N1144" s="13">
        <f t="shared" si="36"/>
        <v>0</v>
      </c>
    </row>
    <row r="1145" spans="2:14" x14ac:dyDescent="0.25">
      <c r="B1145" s="3" t="s">
        <v>2343</v>
      </c>
      <c r="C1145" s="4" t="s">
        <v>2364</v>
      </c>
      <c r="D1145" s="3" t="s">
        <v>2365</v>
      </c>
      <c r="E1145" s="5">
        <v>51863</v>
      </c>
      <c r="F1145" s="5">
        <v>52461</v>
      </c>
      <c r="G1145" s="5">
        <v>585.50549899999999</v>
      </c>
      <c r="H1145" s="5">
        <v>16749.47637</v>
      </c>
      <c r="I1145" s="9">
        <v>1.1622779999999999</v>
      </c>
      <c r="J1145" s="5">
        <v>25517149</v>
      </c>
      <c r="K1145" s="5">
        <v>510343</v>
      </c>
      <c r="L1145" s="5">
        <v>327970</v>
      </c>
      <c r="M1145" s="12">
        <f t="shared" si="35"/>
        <v>182373</v>
      </c>
      <c r="N1145" s="13">
        <f t="shared" si="36"/>
        <v>0.55606610360703723</v>
      </c>
    </row>
    <row r="1146" spans="2:14" x14ac:dyDescent="0.25">
      <c r="B1146" s="3" t="s">
        <v>2343</v>
      </c>
      <c r="C1146" s="4" t="s">
        <v>2366</v>
      </c>
      <c r="D1146" s="3" t="s">
        <v>2367</v>
      </c>
      <c r="E1146" s="5">
        <v>34942</v>
      </c>
      <c r="F1146" s="5">
        <v>36626</v>
      </c>
      <c r="G1146" s="5">
        <v>475.25585599999999</v>
      </c>
      <c r="H1146" s="5">
        <v>18743.1204</v>
      </c>
      <c r="I1146" s="9">
        <v>1.0161009999999999</v>
      </c>
      <c r="J1146" s="5">
        <v>19937299</v>
      </c>
      <c r="K1146" s="5">
        <v>0</v>
      </c>
      <c r="L1146" s="5">
        <v>0</v>
      </c>
      <c r="M1146" s="12">
        <f t="shared" si="35"/>
        <v>0</v>
      </c>
      <c r="N1146" s="13">
        <f t="shared" si="36"/>
        <v>0</v>
      </c>
    </row>
    <row r="1147" spans="2:14" x14ac:dyDescent="0.25">
      <c r="B1147" s="3" t="s">
        <v>2343</v>
      </c>
      <c r="C1147" s="4" t="s">
        <v>2368</v>
      </c>
      <c r="D1147" s="3" t="s">
        <v>2369</v>
      </c>
      <c r="E1147" s="5">
        <v>17156</v>
      </c>
      <c r="F1147" s="5">
        <v>19806</v>
      </c>
      <c r="G1147" s="5">
        <v>457.20387799999997</v>
      </c>
      <c r="H1147" s="5">
        <v>18446.694218000001</v>
      </c>
      <c r="I1147" s="9">
        <v>0.98337200000000002</v>
      </c>
      <c r="J1147" s="5">
        <v>10198798</v>
      </c>
      <c r="K1147" s="5">
        <v>0</v>
      </c>
      <c r="L1147" s="5">
        <v>0</v>
      </c>
      <c r="M1147" s="12">
        <f t="shared" si="35"/>
        <v>0</v>
      </c>
      <c r="N1147" s="13">
        <f t="shared" si="36"/>
        <v>0</v>
      </c>
    </row>
    <row r="1148" spans="2:14" x14ac:dyDescent="0.25">
      <c r="B1148" s="3" t="s">
        <v>2370</v>
      </c>
      <c r="C1148" s="4" t="s">
        <v>2371</v>
      </c>
      <c r="D1148" s="3" t="s">
        <v>2372</v>
      </c>
      <c r="E1148" s="5">
        <v>54244</v>
      </c>
      <c r="F1148" s="5">
        <v>78822</v>
      </c>
      <c r="G1148" s="5">
        <v>258.26944300000002</v>
      </c>
      <c r="H1148" s="5">
        <v>19727.365238999999</v>
      </c>
      <c r="I1148" s="9">
        <v>0.68690200000000001</v>
      </c>
      <c r="J1148" s="5">
        <v>23357880</v>
      </c>
      <c r="K1148" s="5">
        <v>0</v>
      </c>
      <c r="L1148" s="5">
        <v>0</v>
      </c>
      <c r="M1148" s="12">
        <f t="shared" si="35"/>
        <v>0</v>
      </c>
      <c r="N1148" s="13">
        <f t="shared" si="36"/>
        <v>0</v>
      </c>
    </row>
    <row r="1149" spans="2:14" x14ac:dyDescent="0.25">
      <c r="B1149" s="3" t="s">
        <v>2370</v>
      </c>
      <c r="C1149" s="4" t="s">
        <v>2373</v>
      </c>
      <c r="D1149" s="3" t="s">
        <v>2374</v>
      </c>
      <c r="E1149" s="5">
        <v>51811</v>
      </c>
      <c r="F1149" s="5">
        <v>52186</v>
      </c>
      <c r="G1149" s="5">
        <v>490.35768200000001</v>
      </c>
      <c r="H1149" s="5">
        <v>16396.131014999999</v>
      </c>
      <c r="I1149" s="9">
        <v>1.0068429999999999</v>
      </c>
      <c r="J1149" s="5">
        <v>28465551</v>
      </c>
      <c r="K1149" s="5">
        <v>0</v>
      </c>
      <c r="L1149" s="5">
        <v>0</v>
      </c>
      <c r="M1149" s="12">
        <f t="shared" si="35"/>
        <v>0</v>
      </c>
      <c r="N1149" s="13">
        <f t="shared" si="36"/>
        <v>0</v>
      </c>
    </row>
    <row r="1150" spans="2:14" x14ac:dyDescent="0.25">
      <c r="B1150" s="3" t="s">
        <v>2370</v>
      </c>
      <c r="C1150" s="4" t="s">
        <v>2375</v>
      </c>
      <c r="D1150" s="3" t="s">
        <v>2376</v>
      </c>
      <c r="E1150" s="5">
        <v>59944</v>
      </c>
      <c r="F1150" s="5">
        <v>75811</v>
      </c>
      <c r="G1150" s="5">
        <v>328.27634499999999</v>
      </c>
      <c r="H1150" s="5">
        <v>22388.150022999998</v>
      </c>
      <c r="I1150" s="9">
        <v>0.83516299999999999</v>
      </c>
      <c r="J1150" s="5">
        <v>59713843</v>
      </c>
      <c r="K1150" s="5">
        <v>0</v>
      </c>
      <c r="L1150" s="5">
        <v>0</v>
      </c>
      <c r="M1150" s="12">
        <f t="shared" si="35"/>
        <v>0</v>
      </c>
      <c r="N1150" s="13">
        <f t="shared" si="36"/>
        <v>0</v>
      </c>
    </row>
    <row r="1151" spans="2:14" x14ac:dyDescent="0.25">
      <c r="B1151" s="3" t="s">
        <v>2370</v>
      </c>
      <c r="C1151" s="4" t="s">
        <v>2377</v>
      </c>
      <c r="D1151" s="3" t="s">
        <v>2378</v>
      </c>
      <c r="E1151" s="5">
        <v>51873</v>
      </c>
      <c r="F1151" s="5">
        <v>53527</v>
      </c>
      <c r="G1151" s="5">
        <v>367.631102</v>
      </c>
      <c r="H1151" s="5">
        <v>16429.454880000001</v>
      </c>
      <c r="I1151" s="9">
        <v>0.81325999999999998</v>
      </c>
      <c r="J1151" s="5">
        <v>17026097</v>
      </c>
      <c r="K1151" s="5">
        <v>0</v>
      </c>
      <c r="L1151" s="5">
        <v>0</v>
      </c>
      <c r="M1151" s="12">
        <f t="shared" si="35"/>
        <v>0</v>
      </c>
      <c r="N1151" s="13">
        <f t="shared" si="36"/>
        <v>0</v>
      </c>
    </row>
    <row r="1152" spans="2:14" x14ac:dyDescent="0.25">
      <c r="B1152" s="3" t="s">
        <v>2370</v>
      </c>
      <c r="C1152" s="4" t="s">
        <v>2379</v>
      </c>
      <c r="D1152" s="3" t="s">
        <v>2380</v>
      </c>
      <c r="E1152" s="5">
        <v>36890</v>
      </c>
      <c r="F1152" s="5">
        <v>49843</v>
      </c>
      <c r="G1152" s="5">
        <v>262.81082600000002</v>
      </c>
      <c r="H1152" s="5">
        <v>19414.627296999999</v>
      </c>
      <c r="I1152" s="9">
        <v>0.68966700000000003</v>
      </c>
      <c r="J1152" s="5">
        <v>12510384</v>
      </c>
      <c r="K1152" s="5">
        <v>0</v>
      </c>
      <c r="L1152" s="5">
        <v>0</v>
      </c>
      <c r="M1152" s="12">
        <f t="shared" si="35"/>
        <v>0</v>
      </c>
      <c r="N1152" s="13">
        <f t="shared" si="36"/>
        <v>0</v>
      </c>
    </row>
    <row r="1153" spans="2:14" x14ac:dyDescent="0.25">
      <c r="B1153" s="3" t="s">
        <v>2370</v>
      </c>
      <c r="C1153" s="4" t="s">
        <v>2381</v>
      </c>
      <c r="D1153" s="3" t="s">
        <v>2382</v>
      </c>
      <c r="E1153" s="5">
        <v>29666</v>
      </c>
      <c r="F1153" s="5">
        <v>29872</v>
      </c>
      <c r="G1153" s="5">
        <v>489.72278399999999</v>
      </c>
      <c r="H1153" s="5">
        <v>14890.238488999999</v>
      </c>
      <c r="I1153" s="9">
        <v>0.98457700000000004</v>
      </c>
      <c r="J1153" s="5">
        <v>12470782</v>
      </c>
      <c r="K1153" s="5">
        <v>0</v>
      </c>
      <c r="L1153" s="5">
        <v>0</v>
      </c>
      <c r="M1153" s="12">
        <f t="shared" si="35"/>
        <v>0</v>
      </c>
      <c r="N1153" s="13">
        <f t="shared" si="36"/>
        <v>0</v>
      </c>
    </row>
    <row r="1154" spans="2:14" x14ac:dyDescent="0.25">
      <c r="B1154" s="3" t="s">
        <v>2370</v>
      </c>
      <c r="C1154" s="4" t="s">
        <v>2383</v>
      </c>
      <c r="D1154" s="3" t="s">
        <v>2384</v>
      </c>
      <c r="E1154" s="5">
        <v>36960</v>
      </c>
      <c r="F1154" s="5">
        <v>38277</v>
      </c>
      <c r="G1154" s="5">
        <v>419.71301299999999</v>
      </c>
      <c r="H1154" s="5">
        <v>15107.485714</v>
      </c>
      <c r="I1154" s="9">
        <v>0.876946</v>
      </c>
      <c r="J1154" s="5">
        <v>20655945</v>
      </c>
      <c r="K1154" s="5">
        <v>0</v>
      </c>
      <c r="L1154" s="5">
        <v>0</v>
      </c>
      <c r="M1154" s="12">
        <f t="shared" si="35"/>
        <v>0</v>
      </c>
      <c r="N1154" s="13">
        <f t="shared" si="36"/>
        <v>0</v>
      </c>
    </row>
    <row r="1155" spans="2:14" x14ac:dyDescent="0.25">
      <c r="B1155" s="3" t="s">
        <v>2370</v>
      </c>
      <c r="C1155" s="4" t="s">
        <v>2385</v>
      </c>
      <c r="D1155" s="3" t="s">
        <v>2386</v>
      </c>
      <c r="E1155" s="5">
        <v>47302</v>
      </c>
      <c r="F1155" s="5">
        <v>48426</v>
      </c>
      <c r="G1155" s="5">
        <v>349.87911500000001</v>
      </c>
      <c r="H1155" s="5">
        <v>15464.907467000001</v>
      </c>
      <c r="I1155" s="9">
        <v>0.77157200000000004</v>
      </c>
      <c r="J1155" s="5">
        <v>13843779</v>
      </c>
      <c r="K1155" s="5">
        <v>0</v>
      </c>
      <c r="L1155" s="5">
        <v>0</v>
      </c>
      <c r="M1155" s="12">
        <f t="shared" si="35"/>
        <v>0</v>
      </c>
      <c r="N1155" s="13">
        <f t="shared" si="36"/>
        <v>0</v>
      </c>
    </row>
    <row r="1156" spans="2:14" x14ac:dyDescent="0.25">
      <c r="B1156" s="3" t="s">
        <v>2370</v>
      </c>
      <c r="C1156" s="4" t="s">
        <v>2387</v>
      </c>
      <c r="D1156" s="3" t="s">
        <v>2388</v>
      </c>
      <c r="E1156" s="5">
        <v>57007</v>
      </c>
      <c r="F1156" s="5">
        <v>69529</v>
      </c>
      <c r="G1156" s="5">
        <v>340.73917399999999</v>
      </c>
      <c r="H1156" s="5">
        <v>15922.24404</v>
      </c>
      <c r="I1156" s="9">
        <v>0.76357699999999995</v>
      </c>
      <c r="J1156" s="5">
        <v>32167454</v>
      </c>
      <c r="K1156" s="5">
        <v>0</v>
      </c>
      <c r="L1156" s="5">
        <v>0</v>
      </c>
      <c r="M1156" s="12">
        <f t="shared" si="35"/>
        <v>0</v>
      </c>
      <c r="N1156" s="13">
        <f t="shared" si="36"/>
        <v>0</v>
      </c>
    </row>
    <row r="1157" spans="2:14" x14ac:dyDescent="0.25">
      <c r="B1157" s="3" t="s">
        <v>2370</v>
      </c>
      <c r="C1157" s="4" t="s">
        <v>2389</v>
      </c>
      <c r="D1157" s="3" t="s">
        <v>2390</v>
      </c>
      <c r="E1157" s="5">
        <v>9473</v>
      </c>
      <c r="F1157" s="5">
        <v>20655</v>
      </c>
      <c r="G1157" s="5">
        <v>252.95076299999999</v>
      </c>
      <c r="H1157" s="5">
        <v>23989.530665999999</v>
      </c>
      <c r="I1157" s="9">
        <v>0.73866900000000002</v>
      </c>
      <c r="J1157" s="5">
        <v>13197009</v>
      </c>
      <c r="K1157" s="5">
        <v>0</v>
      </c>
      <c r="L1157" s="5">
        <v>0</v>
      </c>
      <c r="M1157" s="12">
        <f t="shared" ref="M1157:M1220" si="37">K1157-L1157</f>
        <v>0</v>
      </c>
      <c r="N1157" s="13">
        <f t="shared" ref="N1157:N1220" si="38">IF(L1157=0,0,M1157/L1157)</f>
        <v>0</v>
      </c>
    </row>
    <row r="1158" spans="2:14" x14ac:dyDescent="0.25">
      <c r="B1158" s="3" t="s">
        <v>2370</v>
      </c>
      <c r="C1158" s="4" t="s">
        <v>2391</v>
      </c>
      <c r="D1158" s="3" t="s">
        <v>2392</v>
      </c>
      <c r="E1158" s="5">
        <v>20600</v>
      </c>
      <c r="F1158" s="5">
        <v>34536</v>
      </c>
      <c r="G1158" s="5">
        <v>335.37445000000002</v>
      </c>
      <c r="H1158" s="5">
        <v>20698.398592000001</v>
      </c>
      <c r="I1158" s="9">
        <v>0.82252899999999995</v>
      </c>
      <c r="J1158" s="5">
        <v>19915761</v>
      </c>
      <c r="K1158" s="5">
        <v>0</v>
      </c>
      <c r="L1158" s="5">
        <v>0</v>
      </c>
      <c r="M1158" s="12">
        <f t="shared" si="37"/>
        <v>0</v>
      </c>
      <c r="N1158" s="13">
        <f t="shared" si="38"/>
        <v>0</v>
      </c>
    </row>
    <row r="1159" spans="2:14" x14ac:dyDescent="0.25">
      <c r="B1159" s="3" t="s">
        <v>2370</v>
      </c>
      <c r="C1159" s="4" t="s">
        <v>2393</v>
      </c>
      <c r="D1159" s="3" t="s">
        <v>2394</v>
      </c>
      <c r="E1159" s="5">
        <v>24088</v>
      </c>
      <c r="F1159" s="5">
        <v>24569</v>
      </c>
      <c r="G1159" s="5">
        <v>352.125361</v>
      </c>
      <c r="H1159" s="5">
        <v>14402.610387000001</v>
      </c>
      <c r="I1159" s="9">
        <v>0.76012500000000005</v>
      </c>
      <c r="J1159" s="5">
        <v>6835608</v>
      </c>
      <c r="K1159" s="5">
        <v>0</v>
      </c>
      <c r="L1159" s="5">
        <v>0</v>
      </c>
      <c r="M1159" s="12">
        <f t="shared" si="37"/>
        <v>0</v>
      </c>
      <c r="N1159" s="13">
        <f t="shared" si="38"/>
        <v>0</v>
      </c>
    </row>
    <row r="1160" spans="2:14" x14ac:dyDescent="0.25">
      <c r="B1160" s="3" t="s">
        <v>2370</v>
      </c>
      <c r="C1160" s="4" t="s">
        <v>2395</v>
      </c>
      <c r="D1160" s="3" t="s">
        <v>2396</v>
      </c>
      <c r="E1160" s="5">
        <v>15943</v>
      </c>
      <c r="F1160" s="5">
        <v>16642</v>
      </c>
      <c r="G1160" s="5">
        <v>341.36041299999999</v>
      </c>
      <c r="H1160" s="5">
        <v>14026.609608999999</v>
      </c>
      <c r="I1160" s="9">
        <v>0.73779499999999998</v>
      </c>
      <c r="J1160" s="5">
        <v>5811057</v>
      </c>
      <c r="K1160" s="5">
        <v>0</v>
      </c>
      <c r="L1160" s="5">
        <v>0</v>
      </c>
      <c r="M1160" s="12">
        <f t="shared" si="37"/>
        <v>0</v>
      </c>
      <c r="N1160" s="13">
        <f t="shared" si="38"/>
        <v>0</v>
      </c>
    </row>
    <row r="1161" spans="2:14" x14ac:dyDescent="0.25">
      <c r="B1161" s="3" t="s">
        <v>2370</v>
      </c>
      <c r="C1161" s="4" t="s">
        <v>2397</v>
      </c>
      <c r="D1161" s="3" t="s">
        <v>2398</v>
      </c>
      <c r="E1161" s="5">
        <v>23943</v>
      </c>
      <c r="F1161" s="5">
        <v>24418</v>
      </c>
      <c r="G1161" s="5">
        <v>414.21336700000001</v>
      </c>
      <c r="H1161" s="5">
        <v>14427.686505</v>
      </c>
      <c r="I1161" s="9">
        <v>0.85865199999999997</v>
      </c>
      <c r="J1161" s="5">
        <v>8952870</v>
      </c>
      <c r="K1161" s="5">
        <v>0</v>
      </c>
      <c r="L1161" s="5">
        <v>0</v>
      </c>
      <c r="M1161" s="12">
        <f t="shared" si="37"/>
        <v>0</v>
      </c>
      <c r="N1161" s="13">
        <f t="shared" si="38"/>
        <v>0</v>
      </c>
    </row>
    <row r="1162" spans="2:14" x14ac:dyDescent="0.25">
      <c r="B1162" s="3" t="s">
        <v>2370</v>
      </c>
      <c r="C1162" s="4" t="s">
        <v>2399</v>
      </c>
      <c r="D1162" s="3" t="s">
        <v>2400</v>
      </c>
      <c r="E1162" s="5">
        <v>20494</v>
      </c>
      <c r="F1162" s="5">
        <v>21106</v>
      </c>
      <c r="G1162" s="5">
        <v>451.42433399999999</v>
      </c>
      <c r="H1162" s="5">
        <v>15476.421732999999</v>
      </c>
      <c r="I1162" s="9">
        <v>0.93229700000000004</v>
      </c>
      <c r="J1162" s="5">
        <v>16309156</v>
      </c>
      <c r="K1162" s="5">
        <v>0</v>
      </c>
      <c r="L1162" s="5">
        <v>0</v>
      </c>
      <c r="M1162" s="12">
        <f t="shared" si="37"/>
        <v>0</v>
      </c>
      <c r="N1162" s="13">
        <f t="shared" si="38"/>
        <v>0</v>
      </c>
    </row>
    <row r="1163" spans="2:14" x14ac:dyDescent="0.25">
      <c r="B1163" s="3" t="s">
        <v>2370</v>
      </c>
      <c r="C1163" s="4" t="s">
        <v>2401</v>
      </c>
      <c r="D1163" s="3" t="s">
        <v>2402</v>
      </c>
      <c r="E1163" s="5">
        <v>16553</v>
      </c>
      <c r="F1163" s="5">
        <v>17376</v>
      </c>
      <c r="G1163" s="5">
        <v>280.42075299999999</v>
      </c>
      <c r="H1163" s="5">
        <v>15376.365734000001</v>
      </c>
      <c r="I1163" s="9">
        <v>0.66049500000000005</v>
      </c>
      <c r="J1163" s="5">
        <v>8442760</v>
      </c>
      <c r="K1163" s="5">
        <v>0</v>
      </c>
      <c r="L1163" s="5">
        <v>0</v>
      </c>
      <c r="M1163" s="12">
        <f t="shared" si="37"/>
        <v>0</v>
      </c>
      <c r="N1163" s="13">
        <f t="shared" si="38"/>
        <v>0</v>
      </c>
    </row>
    <row r="1164" spans="2:14" x14ac:dyDescent="0.25">
      <c r="B1164" s="3" t="s">
        <v>2370</v>
      </c>
      <c r="C1164" s="4" t="s">
        <v>2403</v>
      </c>
      <c r="D1164" s="3" t="s">
        <v>2404</v>
      </c>
      <c r="E1164" s="5">
        <v>102445</v>
      </c>
      <c r="F1164" s="5">
        <v>103990</v>
      </c>
      <c r="G1164" s="5">
        <v>535.60330799999997</v>
      </c>
      <c r="H1164" s="5">
        <v>16386.488887</v>
      </c>
      <c r="I1164" s="9">
        <v>1.0782480000000001</v>
      </c>
      <c r="J1164" s="5">
        <v>59416862</v>
      </c>
      <c r="K1164" s="5">
        <v>0</v>
      </c>
      <c r="L1164" s="5">
        <v>0</v>
      </c>
      <c r="M1164" s="12">
        <f t="shared" si="37"/>
        <v>0</v>
      </c>
      <c r="N1164" s="13">
        <f t="shared" si="38"/>
        <v>0</v>
      </c>
    </row>
    <row r="1165" spans="2:14" x14ac:dyDescent="0.25">
      <c r="B1165" s="3" t="s">
        <v>2370</v>
      </c>
      <c r="C1165" s="4" t="s">
        <v>2405</v>
      </c>
      <c r="D1165" s="3" t="s">
        <v>2406</v>
      </c>
      <c r="E1165" s="5">
        <v>31638</v>
      </c>
      <c r="F1165" s="5">
        <v>31989</v>
      </c>
      <c r="G1165" s="5">
        <v>603.63706300000001</v>
      </c>
      <c r="H1165" s="5">
        <v>15906.681807000001</v>
      </c>
      <c r="I1165" s="9">
        <v>1.1790480000000001</v>
      </c>
      <c r="J1165" s="5">
        <v>12801561</v>
      </c>
      <c r="K1165" s="5">
        <v>256031</v>
      </c>
      <c r="L1165" s="5">
        <v>225575</v>
      </c>
      <c r="M1165" s="12">
        <f t="shared" si="37"/>
        <v>30456</v>
      </c>
      <c r="N1165" s="13">
        <f t="shared" si="38"/>
        <v>0.13501496176437991</v>
      </c>
    </row>
    <row r="1166" spans="2:14" x14ac:dyDescent="0.25">
      <c r="B1166" s="3" t="s">
        <v>2370</v>
      </c>
      <c r="C1166" s="4" t="s">
        <v>2407</v>
      </c>
      <c r="D1166" s="3" t="s">
        <v>1670</v>
      </c>
      <c r="E1166" s="5">
        <v>29163</v>
      </c>
      <c r="F1166" s="5">
        <v>29587</v>
      </c>
      <c r="G1166" s="5">
        <v>427.85780899999997</v>
      </c>
      <c r="H1166" s="5">
        <v>15934.958645999999</v>
      </c>
      <c r="I1166" s="9">
        <v>0.90150799999999998</v>
      </c>
      <c r="J1166" s="5">
        <v>10002177</v>
      </c>
      <c r="K1166" s="5">
        <v>0</v>
      </c>
      <c r="L1166" s="5">
        <v>0</v>
      </c>
      <c r="M1166" s="12">
        <f t="shared" si="37"/>
        <v>0</v>
      </c>
      <c r="N1166" s="13">
        <f t="shared" si="38"/>
        <v>0</v>
      </c>
    </row>
    <row r="1167" spans="2:14" x14ac:dyDescent="0.25">
      <c r="B1167" s="3" t="s">
        <v>2408</v>
      </c>
      <c r="C1167" s="4" t="s">
        <v>2409</v>
      </c>
      <c r="D1167" s="3" t="s">
        <v>2410</v>
      </c>
      <c r="E1167" s="5">
        <v>27653</v>
      </c>
      <c r="F1167" s="5">
        <v>27988</v>
      </c>
      <c r="G1167" s="5">
        <v>187.223917</v>
      </c>
      <c r="H1167" s="5">
        <v>16540.555708</v>
      </c>
      <c r="I1167" s="9">
        <v>0.52957100000000001</v>
      </c>
      <c r="J1167" s="5">
        <v>10572503</v>
      </c>
      <c r="K1167" s="5">
        <v>0</v>
      </c>
      <c r="L1167" s="5">
        <v>0</v>
      </c>
      <c r="M1167" s="12">
        <f t="shared" si="37"/>
        <v>0</v>
      </c>
      <c r="N1167" s="13">
        <f t="shared" si="38"/>
        <v>0</v>
      </c>
    </row>
    <row r="1168" spans="2:14" x14ac:dyDescent="0.25">
      <c r="B1168" s="3" t="s">
        <v>2408</v>
      </c>
      <c r="C1168" s="4" t="s">
        <v>2411</v>
      </c>
      <c r="D1168" s="3" t="s">
        <v>2412</v>
      </c>
      <c r="E1168" s="5">
        <v>42689</v>
      </c>
      <c r="F1168" s="5">
        <v>43280</v>
      </c>
      <c r="G1168" s="5">
        <v>284.440111</v>
      </c>
      <c r="H1168" s="5">
        <v>15737.032374</v>
      </c>
      <c r="I1168" s="9">
        <v>0.67194299999999996</v>
      </c>
      <c r="J1168" s="5">
        <v>12620377</v>
      </c>
      <c r="K1168" s="5">
        <v>0</v>
      </c>
      <c r="L1168" s="5">
        <v>0</v>
      </c>
      <c r="M1168" s="12">
        <f t="shared" si="37"/>
        <v>0</v>
      </c>
      <c r="N1168" s="13">
        <f t="shared" si="38"/>
        <v>0</v>
      </c>
    </row>
    <row r="1169" spans="2:14" x14ac:dyDescent="0.25">
      <c r="B1169" s="3" t="s">
        <v>2408</v>
      </c>
      <c r="C1169" s="4" t="s">
        <v>2413</v>
      </c>
      <c r="D1169" s="3" t="s">
        <v>2414</v>
      </c>
      <c r="E1169" s="5">
        <v>201413</v>
      </c>
      <c r="F1169" s="5">
        <v>204749</v>
      </c>
      <c r="G1169" s="5">
        <v>441.12594899999999</v>
      </c>
      <c r="H1169" s="5">
        <v>15457.765396999999</v>
      </c>
      <c r="I1169" s="9">
        <v>0.91574900000000004</v>
      </c>
      <c r="J1169" s="5">
        <v>149745604</v>
      </c>
      <c r="K1169" s="5">
        <v>0</v>
      </c>
      <c r="L1169" s="5">
        <v>0</v>
      </c>
      <c r="M1169" s="12">
        <f t="shared" si="37"/>
        <v>0</v>
      </c>
      <c r="N1169" s="13">
        <f t="shared" si="38"/>
        <v>0</v>
      </c>
    </row>
    <row r="1170" spans="2:14" x14ac:dyDescent="0.25">
      <c r="B1170" s="3" t="s">
        <v>2408</v>
      </c>
      <c r="C1170" s="4" t="s">
        <v>2415</v>
      </c>
      <c r="D1170" s="3" t="s">
        <v>2416</v>
      </c>
      <c r="E1170" s="5">
        <v>27496</v>
      </c>
      <c r="F1170" s="5">
        <v>29439</v>
      </c>
      <c r="G1170" s="5">
        <v>272.42549000000002</v>
      </c>
      <c r="H1170" s="5">
        <v>13982.762328999999</v>
      </c>
      <c r="I1170" s="9">
        <v>0.62817699999999999</v>
      </c>
      <c r="J1170" s="5">
        <v>10680658</v>
      </c>
      <c r="K1170" s="5">
        <v>0</v>
      </c>
      <c r="L1170" s="5">
        <v>0</v>
      </c>
      <c r="M1170" s="12">
        <f t="shared" si="37"/>
        <v>0</v>
      </c>
      <c r="N1170" s="13">
        <f t="shared" si="38"/>
        <v>0</v>
      </c>
    </row>
    <row r="1171" spans="2:14" x14ac:dyDescent="0.25">
      <c r="B1171" s="3" t="s">
        <v>2408</v>
      </c>
      <c r="C1171" s="4" t="s">
        <v>2417</v>
      </c>
      <c r="D1171" s="3" t="s">
        <v>2418</v>
      </c>
      <c r="E1171" s="5">
        <v>39809</v>
      </c>
      <c r="F1171" s="5">
        <v>43891</v>
      </c>
      <c r="G1171" s="5">
        <v>828.33492100000001</v>
      </c>
      <c r="H1171" s="5">
        <v>14377.29629</v>
      </c>
      <c r="I1171" s="9">
        <v>1.5127440000000001</v>
      </c>
      <c r="J1171" s="5">
        <v>16629151</v>
      </c>
      <c r="K1171" s="5">
        <v>332583</v>
      </c>
      <c r="L1171" s="5">
        <v>310638</v>
      </c>
      <c r="M1171" s="12">
        <f t="shared" si="37"/>
        <v>21945</v>
      </c>
      <c r="N1171" s="13">
        <f t="shared" si="38"/>
        <v>7.0644930755413046E-2</v>
      </c>
    </row>
    <row r="1172" spans="2:14" x14ac:dyDescent="0.25">
      <c r="B1172" s="3" t="s">
        <v>2408</v>
      </c>
      <c r="C1172" s="4" t="s">
        <v>2419</v>
      </c>
      <c r="D1172" s="3" t="s">
        <v>2420</v>
      </c>
      <c r="E1172" s="5">
        <v>84806</v>
      </c>
      <c r="F1172" s="5">
        <v>87719</v>
      </c>
      <c r="G1172" s="5">
        <v>516.70062399999995</v>
      </c>
      <c r="H1172" s="5">
        <v>15112.795486000001</v>
      </c>
      <c r="I1172" s="9">
        <v>1.030376</v>
      </c>
      <c r="J1172" s="5">
        <v>50450778</v>
      </c>
      <c r="K1172" s="5">
        <v>0</v>
      </c>
      <c r="L1172" s="5">
        <v>0</v>
      </c>
      <c r="M1172" s="12">
        <f t="shared" si="37"/>
        <v>0</v>
      </c>
      <c r="N1172" s="13">
        <f t="shared" si="38"/>
        <v>0</v>
      </c>
    </row>
    <row r="1173" spans="2:14" x14ac:dyDescent="0.25">
      <c r="B1173" s="3" t="s">
        <v>2408</v>
      </c>
      <c r="C1173" s="4" t="s">
        <v>2421</v>
      </c>
      <c r="D1173" s="3" t="s">
        <v>2422</v>
      </c>
      <c r="E1173" s="5">
        <v>25000</v>
      </c>
      <c r="F1173" s="5">
        <v>27090</v>
      </c>
      <c r="G1173" s="5">
        <v>212.83647099999999</v>
      </c>
      <c r="H1173" s="5">
        <v>13537.305319999999</v>
      </c>
      <c r="I1173" s="9">
        <v>0.527667</v>
      </c>
      <c r="J1173" s="5">
        <v>11320838</v>
      </c>
      <c r="K1173" s="5">
        <v>0</v>
      </c>
      <c r="L1173" s="5">
        <v>0</v>
      </c>
      <c r="M1173" s="12">
        <f t="shared" si="37"/>
        <v>0</v>
      </c>
      <c r="N1173" s="13">
        <f t="shared" si="38"/>
        <v>0</v>
      </c>
    </row>
    <row r="1174" spans="2:14" x14ac:dyDescent="0.25">
      <c r="B1174" s="3" t="s">
        <v>2423</v>
      </c>
      <c r="C1174" s="4" t="s">
        <v>2424</v>
      </c>
      <c r="D1174" s="3" t="s">
        <v>2425</v>
      </c>
      <c r="E1174" s="5">
        <v>9320</v>
      </c>
      <c r="F1174" s="5">
        <v>10108</v>
      </c>
      <c r="G1174" s="5">
        <v>256.87069600000001</v>
      </c>
      <c r="H1174" s="5">
        <v>15280.729292</v>
      </c>
      <c r="I1174" s="9">
        <v>0.62190800000000002</v>
      </c>
      <c r="J1174" s="5">
        <v>2894287</v>
      </c>
      <c r="K1174" s="5">
        <v>0</v>
      </c>
      <c r="L1174" s="5">
        <v>0</v>
      </c>
      <c r="M1174" s="12">
        <f t="shared" si="37"/>
        <v>0</v>
      </c>
      <c r="N1174" s="13">
        <f t="shared" si="38"/>
        <v>0</v>
      </c>
    </row>
    <row r="1175" spans="2:14" x14ac:dyDescent="0.25">
      <c r="B1175" s="3" t="s">
        <v>2423</v>
      </c>
      <c r="C1175" s="4" t="s">
        <v>2426</v>
      </c>
      <c r="D1175" s="3" t="s">
        <v>2427</v>
      </c>
      <c r="E1175" s="5">
        <v>26187</v>
      </c>
      <c r="F1175" s="5">
        <v>27291</v>
      </c>
      <c r="G1175" s="5">
        <v>591.97845400000006</v>
      </c>
      <c r="H1175" s="5">
        <v>15175.660977</v>
      </c>
      <c r="I1175" s="9">
        <v>1.1502920000000001</v>
      </c>
      <c r="J1175" s="5">
        <v>13555159</v>
      </c>
      <c r="K1175" s="5">
        <v>271103</v>
      </c>
      <c r="L1175" s="5">
        <v>165972</v>
      </c>
      <c r="M1175" s="12">
        <f t="shared" si="37"/>
        <v>105131</v>
      </c>
      <c r="N1175" s="13">
        <f t="shared" si="38"/>
        <v>0.63342612006844523</v>
      </c>
    </row>
    <row r="1176" spans="2:14" x14ac:dyDescent="0.25">
      <c r="B1176" s="3" t="s">
        <v>2423</v>
      </c>
      <c r="C1176" s="4" t="s">
        <v>2428</v>
      </c>
      <c r="D1176" s="3" t="s">
        <v>2429</v>
      </c>
      <c r="E1176" s="5">
        <v>27848</v>
      </c>
      <c r="F1176" s="5">
        <v>29563</v>
      </c>
      <c r="G1176" s="5">
        <v>324.90363000000002</v>
      </c>
      <c r="H1176" s="5">
        <v>15424.845805999999</v>
      </c>
      <c r="I1176" s="9">
        <v>0.73151600000000006</v>
      </c>
      <c r="J1176" s="5">
        <v>8979124</v>
      </c>
      <c r="K1176" s="5">
        <v>0</v>
      </c>
      <c r="L1176" s="5">
        <v>0</v>
      </c>
      <c r="M1176" s="12">
        <f t="shared" si="37"/>
        <v>0</v>
      </c>
      <c r="N1176" s="13">
        <f t="shared" si="38"/>
        <v>0</v>
      </c>
    </row>
    <row r="1177" spans="2:14" x14ac:dyDescent="0.25">
      <c r="B1177" s="3" t="s">
        <v>2423</v>
      </c>
      <c r="C1177" s="4" t="s">
        <v>2430</v>
      </c>
      <c r="D1177" s="3" t="s">
        <v>2431</v>
      </c>
      <c r="E1177" s="5">
        <v>11505</v>
      </c>
      <c r="F1177" s="5">
        <v>13177</v>
      </c>
      <c r="G1177" s="5">
        <v>249.510738</v>
      </c>
      <c r="H1177" s="5">
        <v>14683.892655</v>
      </c>
      <c r="I1177" s="9">
        <v>0.60184400000000005</v>
      </c>
      <c r="J1177" s="5">
        <v>4906102</v>
      </c>
      <c r="K1177" s="5">
        <v>0</v>
      </c>
      <c r="L1177" s="5">
        <v>0</v>
      </c>
      <c r="M1177" s="12">
        <f t="shared" si="37"/>
        <v>0</v>
      </c>
      <c r="N1177" s="13">
        <f t="shared" si="38"/>
        <v>0</v>
      </c>
    </row>
    <row r="1178" spans="2:14" x14ac:dyDescent="0.25">
      <c r="B1178" s="3" t="s">
        <v>2423</v>
      </c>
      <c r="C1178" s="4" t="s">
        <v>2432</v>
      </c>
      <c r="D1178" s="3" t="s">
        <v>2433</v>
      </c>
      <c r="E1178" s="5">
        <v>13338</v>
      </c>
      <c r="F1178" s="5">
        <v>14332</v>
      </c>
      <c r="G1178" s="5">
        <v>262.55581899999999</v>
      </c>
      <c r="H1178" s="5">
        <v>14676.175813</v>
      </c>
      <c r="I1178" s="9">
        <v>0.62236199999999997</v>
      </c>
      <c r="J1178" s="5">
        <v>3212894</v>
      </c>
      <c r="K1178" s="5">
        <v>0</v>
      </c>
      <c r="L1178" s="5">
        <v>0</v>
      </c>
      <c r="M1178" s="12">
        <f t="shared" si="37"/>
        <v>0</v>
      </c>
      <c r="N1178" s="13">
        <f t="shared" si="38"/>
        <v>0</v>
      </c>
    </row>
    <row r="1179" spans="2:14" x14ac:dyDescent="0.25">
      <c r="B1179" s="3" t="s">
        <v>2423</v>
      </c>
      <c r="C1179" s="4" t="s">
        <v>2434</v>
      </c>
      <c r="D1179" s="3" t="s">
        <v>2435</v>
      </c>
      <c r="E1179" s="5">
        <v>23007</v>
      </c>
      <c r="F1179" s="5">
        <v>26324</v>
      </c>
      <c r="G1179" s="5">
        <v>269.983475</v>
      </c>
      <c r="H1179" s="5">
        <v>13377.378841</v>
      </c>
      <c r="I1179" s="9">
        <v>0.61576900000000001</v>
      </c>
      <c r="J1179" s="5">
        <v>7718635</v>
      </c>
      <c r="K1179" s="5">
        <v>0</v>
      </c>
      <c r="L1179" s="5">
        <v>0</v>
      </c>
      <c r="M1179" s="12">
        <f t="shared" si="37"/>
        <v>0</v>
      </c>
      <c r="N1179" s="13">
        <f t="shared" si="38"/>
        <v>0</v>
      </c>
    </row>
    <row r="1180" spans="2:14" x14ac:dyDescent="0.25">
      <c r="B1180" s="3" t="s">
        <v>2423</v>
      </c>
      <c r="C1180" s="4" t="s">
        <v>2436</v>
      </c>
      <c r="D1180" s="3" t="s">
        <v>2437</v>
      </c>
      <c r="E1180" s="5">
        <v>12586</v>
      </c>
      <c r="F1180" s="5">
        <v>13390</v>
      </c>
      <c r="G1180" s="5">
        <v>445.10963400000003</v>
      </c>
      <c r="H1180" s="5">
        <v>14982.083108000001</v>
      </c>
      <c r="I1180" s="9">
        <v>0.91533200000000003</v>
      </c>
      <c r="J1180" s="5">
        <v>5677844</v>
      </c>
      <c r="K1180" s="5">
        <v>0</v>
      </c>
      <c r="L1180" s="5">
        <v>0</v>
      </c>
      <c r="M1180" s="12">
        <f t="shared" si="37"/>
        <v>0</v>
      </c>
      <c r="N1180" s="13">
        <f t="shared" si="38"/>
        <v>0</v>
      </c>
    </row>
    <row r="1181" spans="2:14" x14ac:dyDescent="0.25">
      <c r="B1181" s="3" t="s">
        <v>2423</v>
      </c>
      <c r="C1181" s="4" t="s">
        <v>2438</v>
      </c>
      <c r="D1181" s="3" t="s">
        <v>2439</v>
      </c>
      <c r="E1181" s="5">
        <v>5182</v>
      </c>
      <c r="F1181" s="5">
        <v>6007</v>
      </c>
      <c r="G1181" s="5">
        <v>175.97036800000001</v>
      </c>
      <c r="H1181" s="5">
        <v>14031.796217999999</v>
      </c>
      <c r="I1181" s="9">
        <v>0.476356</v>
      </c>
      <c r="J1181" s="5">
        <v>2280052</v>
      </c>
      <c r="K1181" s="5">
        <v>0</v>
      </c>
      <c r="L1181" s="5">
        <v>0</v>
      </c>
      <c r="M1181" s="12">
        <f t="shared" si="37"/>
        <v>0</v>
      </c>
      <c r="N1181" s="13">
        <f t="shared" si="38"/>
        <v>0</v>
      </c>
    </row>
    <row r="1182" spans="2:14" x14ac:dyDescent="0.25">
      <c r="B1182" s="3" t="s">
        <v>2423</v>
      </c>
      <c r="C1182" s="4" t="s">
        <v>2440</v>
      </c>
      <c r="D1182" s="3" t="s">
        <v>2441</v>
      </c>
      <c r="E1182" s="5">
        <v>16563</v>
      </c>
      <c r="F1182" s="5">
        <v>16806</v>
      </c>
      <c r="G1182" s="5">
        <v>321.07806699999998</v>
      </c>
      <c r="H1182" s="5">
        <v>16922.580028</v>
      </c>
      <c r="I1182" s="9">
        <v>0.74661299999999997</v>
      </c>
      <c r="J1182" s="5">
        <v>7204910</v>
      </c>
      <c r="K1182" s="5">
        <v>0</v>
      </c>
      <c r="L1182" s="5">
        <v>0</v>
      </c>
      <c r="M1182" s="12">
        <f t="shared" si="37"/>
        <v>0</v>
      </c>
      <c r="N1182" s="13">
        <f t="shared" si="38"/>
        <v>0</v>
      </c>
    </row>
    <row r="1183" spans="2:14" x14ac:dyDescent="0.25">
      <c r="B1183" s="3" t="s">
        <v>2423</v>
      </c>
      <c r="C1183" s="4" t="s">
        <v>2442</v>
      </c>
      <c r="D1183" s="3" t="s">
        <v>2443</v>
      </c>
      <c r="E1183" s="5">
        <v>210327</v>
      </c>
      <c r="F1183" s="5">
        <v>213726</v>
      </c>
      <c r="G1183" s="5">
        <v>446.564367</v>
      </c>
      <c r="H1183" s="5">
        <v>15788.130230999999</v>
      </c>
      <c r="I1183" s="9">
        <v>0.92901299999999998</v>
      </c>
      <c r="J1183" s="5">
        <v>130067801</v>
      </c>
      <c r="K1183" s="5">
        <v>0</v>
      </c>
      <c r="L1183" s="5">
        <v>0</v>
      </c>
      <c r="M1183" s="12">
        <f t="shared" si="37"/>
        <v>0</v>
      </c>
      <c r="N1183" s="13">
        <f t="shared" si="38"/>
        <v>0</v>
      </c>
    </row>
    <row r="1184" spans="2:14" x14ac:dyDescent="0.25">
      <c r="B1184" s="3" t="s">
        <v>2423</v>
      </c>
      <c r="C1184" s="4" t="s">
        <v>2444</v>
      </c>
      <c r="D1184" s="3" t="s">
        <v>2445</v>
      </c>
      <c r="E1184" s="5">
        <v>5457</v>
      </c>
      <c r="F1184" s="5">
        <v>6066</v>
      </c>
      <c r="G1184" s="5">
        <v>266.43669599999998</v>
      </c>
      <c r="H1184" s="5">
        <v>13806.892981000001</v>
      </c>
      <c r="I1184" s="9">
        <v>0.61622500000000002</v>
      </c>
      <c r="J1184" s="5">
        <v>3079428</v>
      </c>
      <c r="K1184" s="5">
        <v>0</v>
      </c>
      <c r="L1184" s="5">
        <v>0</v>
      </c>
      <c r="M1184" s="12">
        <f t="shared" si="37"/>
        <v>0</v>
      </c>
      <c r="N1184" s="13">
        <f t="shared" si="38"/>
        <v>0</v>
      </c>
    </row>
    <row r="1185" spans="2:14" x14ac:dyDescent="0.25">
      <c r="B1185" s="3" t="s">
        <v>2423</v>
      </c>
      <c r="C1185" s="4" t="s">
        <v>2446</v>
      </c>
      <c r="D1185" s="3" t="s">
        <v>2447</v>
      </c>
      <c r="E1185" s="5">
        <v>5768</v>
      </c>
      <c r="F1185" s="5">
        <v>7378</v>
      </c>
      <c r="G1185" s="5">
        <v>330.87313599999999</v>
      </c>
      <c r="H1185" s="5">
        <v>12936.039008</v>
      </c>
      <c r="I1185" s="9">
        <v>0.70581499999999997</v>
      </c>
      <c r="J1185" s="5">
        <v>2655874</v>
      </c>
      <c r="K1185" s="5">
        <v>0</v>
      </c>
      <c r="L1185" s="5">
        <v>0</v>
      </c>
      <c r="M1185" s="12">
        <f t="shared" si="37"/>
        <v>0</v>
      </c>
      <c r="N1185" s="13">
        <f t="shared" si="38"/>
        <v>0</v>
      </c>
    </row>
    <row r="1186" spans="2:14" x14ac:dyDescent="0.25">
      <c r="B1186" s="3" t="s">
        <v>2423</v>
      </c>
      <c r="C1186" s="4" t="s">
        <v>2448</v>
      </c>
      <c r="D1186" s="3" t="s">
        <v>2449</v>
      </c>
      <c r="E1186" s="5">
        <v>11981</v>
      </c>
      <c r="F1186" s="5">
        <v>12577</v>
      </c>
      <c r="G1186" s="5">
        <v>327.91484500000001</v>
      </c>
      <c r="H1186" s="5">
        <v>15400.152575</v>
      </c>
      <c r="I1186" s="9">
        <v>0.73592800000000003</v>
      </c>
      <c r="J1186" s="5">
        <v>5651669</v>
      </c>
      <c r="K1186" s="5">
        <v>0</v>
      </c>
      <c r="L1186" s="5">
        <v>0</v>
      </c>
      <c r="M1186" s="12">
        <f t="shared" si="37"/>
        <v>0</v>
      </c>
      <c r="N1186" s="13">
        <f t="shared" si="38"/>
        <v>0</v>
      </c>
    </row>
    <row r="1187" spans="2:14" x14ac:dyDescent="0.25">
      <c r="B1187" s="3" t="s">
        <v>2450</v>
      </c>
      <c r="C1187" s="4" t="s">
        <v>2451</v>
      </c>
      <c r="D1187" s="3" t="s">
        <v>2452</v>
      </c>
      <c r="E1187" s="5">
        <v>13184</v>
      </c>
      <c r="F1187" s="5">
        <v>13453</v>
      </c>
      <c r="G1187" s="5">
        <v>359.339924</v>
      </c>
      <c r="H1187" s="5">
        <v>13827.916566</v>
      </c>
      <c r="I1187" s="9">
        <v>0.76341899999999996</v>
      </c>
      <c r="J1187" s="5">
        <v>4335824</v>
      </c>
      <c r="K1187" s="5">
        <v>0</v>
      </c>
      <c r="L1187" s="5">
        <v>0</v>
      </c>
      <c r="M1187" s="12">
        <f t="shared" si="37"/>
        <v>0</v>
      </c>
      <c r="N1187" s="13">
        <f t="shared" si="38"/>
        <v>0</v>
      </c>
    </row>
    <row r="1188" spans="2:14" x14ac:dyDescent="0.25">
      <c r="B1188" s="3" t="s">
        <v>2450</v>
      </c>
      <c r="C1188" s="4" t="s">
        <v>2453</v>
      </c>
      <c r="D1188" s="3" t="s">
        <v>2454</v>
      </c>
      <c r="E1188" s="5">
        <v>14878</v>
      </c>
      <c r="F1188" s="5">
        <v>16488</v>
      </c>
      <c r="G1188" s="5">
        <v>111.023472</v>
      </c>
      <c r="H1188" s="5">
        <v>14019.034143999999</v>
      </c>
      <c r="I1188" s="9">
        <v>0.37348300000000001</v>
      </c>
      <c r="J1188" s="5">
        <v>2477213</v>
      </c>
      <c r="K1188" s="5">
        <v>0</v>
      </c>
      <c r="L1188" s="5">
        <v>0</v>
      </c>
      <c r="M1188" s="12">
        <f t="shared" si="37"/>
        <v>0</v>
      </c>
      <c r="N1188" s="13">
        <f t="shared" si="38"/>
        <v>0</v>
      </c>
    </row>
    <row r="1189" spans="2:14" x14ac:dyDescent="0.25">
      <c r="B1189" s="3" t="s">
        <v>2450</v>
      </c>
      <c r="C1189" s="4" t="s">
        <v>2455</v>
      </c>
      <c r="D1189" s="3" t="s">
        <v>2456</v>
      </c>
      <c r="E1189" s="5">
        <v>15112</v>
      </c>
      <c r="F1189" s="5">
        <v>15623</v>
      </c>
      <c r="G1189" s="5">
        <v>212.95103399999999</v>
      </c>
      <c r="H1189" s="5">
        <v>14579.755228</v>
      </c>
      <c r="I1189" s="9">
        <v>0.54256599999999999</v>
      </c>
      <c r="J1189" s="5">
        <v>4483470</v>
      </c>
      <c r="K1189" s="5">
        <v>0</v>
      </c>
      <c r="L1189" s="5">
        <v>0</v>
      </c>
      <c r="M1189" s="12">
        <f t="shared" si="37"/>
        <v>0</v>
      </c>
      <c r="N1189" s="13">
        <f t="shared" si="38"/>
        <v>0</v>
      </c>
    </row>
    <row r="1190" spans="2:14" x14ac:dyDescent="0.25">
      <c r="B1190" s="3" t="s">
        <v>2450</v>
      </c>
      <c r="C1190" s="4" t="s">
        <v>2457</v>
      </c>
      <c r="D1190" s="3" t="s">
        <v>2458</v>
      </c>
      <c r="E1190" s="5">
        <v>19278</v>
      </c>
      <c r="F1190" s="5">
        <v>19651</v>
      </c>
      <c r="G1190" s="5">
        <v>220.307872</v>
      </c>
      <c r="H1190" s="5">
        <v>14648.70998</v>
      </c>
      <c r="I1190" s="9">
        <v>0.555172</v>
      </c>
      <c r="J1190" s="5">
        <v>9505222</v>
      </c>
      <c r="K1190" s="5">
        <v>0</v>
      </c>
      <c r="L1190" s="5">
        <v>0</v>
      </c>
      <c r="M1190" s="12">
        <f t="shared" si="37"/>
        <v>0</v>
      </c>
      <c r="N1190" s="13">
        <f t="shared" si="38"/>
        <v>0</v>
      </c>
    </row>
    <row r="1191" spans="2:14" x14ac:dyDescent="0.25">
      <c r="B1191" s="3" t="s">
        <v>2450</v>
      </c>
      <c r="C1191" s="4" t="s">
        <v>2459</v>
      </c>
      <c r="D1191" s="3" t="s">
        <v>2460</v>
      </c>
      <c r="E1191" s="5">
        <v>29869</v>
      </c>
      <c r="F1191" s="5">
        <v>30939</v>
      </c>
      <c r="G1191" s="5">
        <v>508.79288300000002</v>
      </c>
      <c r="H1191" s="5">
        <v>16220.139777</v>
      </c>
      <c r="I1191" s="9">
        <v>1.033507</v>
      </c>
      <c r="J1191" s="5">
        <v>7888059</v>
      </c>
      <c r="K1191" s="5">
        <v>0</v>
      </c>
      <c r="L1191" s="5">
        <v>0</v>
      </c>
      <c r="M1191" s="12">
        <f t="shared" si="37"/>
        <v>0</v>
      </c>
      <c r="N1191" s="13">
        <f t="shared" si="38"/>
        <v>0</v>
      </c>
    </row>
    <row r="1192" spans="2:14" x14ac:dyDescent="0.25">
      <c r="B1192" s="3" t="s">
        <v>2450</v>
      </c>
      <c r="C1192" s="4" t="s">
        <v>2461</v>
      </c>
      <c r="D1192" s="3" t="s">
        <v>2462</v>
      </c>
      <c r="E1192" s="5">
        <v>23605</v>
      </c>
      <c r="F1192" s="5">
        <v>24158</v>
      </c>
      <c r="G1192" s="5">
        <v>353.57893899999999</v>
      </c>
      <c r="H1192" s="5">
        <v>14448.510738999999</v>
      </c>
      <c r="I1192" s="9">
        <v>0.76307199999999997</v>
      </c>
      <c r="J1192" s="5">
        <v>10747648</v>
      </c>
      <c r="K1192" s="5">
        <v>0</v>
      </c>
      <c r="L1192" s="5">
        <v>0</v>
      </c>
      <c r="M1192" s="12">
        <f t="shared" si="37"/>
        <v>0</v>
      </c>
      <c r="N1192" s="13">
        <f t="shared" si="38"/>
        <v>0</v>
      </c>
    </row>
    <row r="1193" spans="2:14" x14ac:dyDescent="0.25">
      <c r="B1193" s="3" t="s">
        <v>2450</v>
      </c>
      <c r="C1193" s="4" t="s">
        <v>2463</v>
      </c>
      <c r="D1193" s="3" t="s">
        <v>2464</v>
      </c>
      <c r="E1193" s="5">
        <v>17781</v>
      </c>
      <c r="F1193" s="5">
        <v>18616</v>
      </c>
      <c r="G1193" s="5">
        <v>195.86903699999999</v>
      </c>
      <c r="H1193" s="5">
        <v>16611.205332000001</v>
      </c>
      <c r="I1193" s="9">
        <v>0.544238</v>
      </c>
      <c r="J1193" s="5">
        <v>4313612</v>
      </c>
      <c r="K1193" s="5">
        <v>0</v>
      </c>
      <c r="L1193" s="5">
        <v>0</v>
      </c>
      <c r="M1193" s="12">
        <f t="shared" si="37"/>
        <v>0</v>
      </c>
      <c r="N1193" s="13">
        <f t="shared" si="38"/>
        <v>0</v>
      </c>
    </row>
    <row r="1194" spans="2:14" x14ac:dyDescent="0.25">
      <c r="B1194" s="3" t="s">
        <v>2450</v>
      </c>
      <c r="C1194" s="4" t="s">
        <v>2465</v>
      </c>
      <c r="D1194" s="3" t="s">
        <v>2466</v>
      </c>
      <c r="E1194" s="5">
        <v>113191</v>
      </c>
      <c r="F1194" s="5">
        <v>115390</v>
      </c>
      <c r="G1194" s="5">
        <v>522.721813</v>
      </c>
      <c r="H1194" s="5">
        <v>15469.815427</v>
      </c>
      <c r="I1194" s="9">
        <v>1.0449379999999999</v>
      </c>
      <c r="J1194" s="5">
        <v>50354175</v>
      </c>
      <c r="K1194" s="5">
        <v>0</v>
      </c>
      <c r="L1194" s="5">
        <v>0</v>
      </c>
      <c r="M1194" s="12">
        <f t="shared" si="37"/>
        <v>0</v>
      </c>
      <c r="N1194" s="13">
        <f t="shared" si="38"/>
        <v>0</v>
      </c>
    </row>
    <row r="1195" spans="2:14" x14ac:dyDescent="0.25">
      <c r="B1195" s="3" t="s">
        <v>2450</v>
      </c>
      <c r="C1195" s="4" t="s">
        <v>2467</v>
      </c>
      <c r="D1195" s="3" t="s">
        <v>2468</v>
      </c>
      <c r="E1195" s="5">
        <v>11906</v>
      </c>
      <c r="F1195" s="5">
        <v>12959</v>
      </c>
      <c r="G1195" s="5">
        <v>237.325874</v>
      </c>
      <c r="H1195" s="5">
        <v>13648.243490999999</v>
      </c>
      <c r="I1195" s="9">
        <v>0.56795499999999999</v>
      </c>
      <c r="J1195" s="5">
        <v>6211922</v>
      </c>
      <c r="K1195" s="5">
        <v>0</v>
      </c>
      <c r="L1195" s="5">
        <v>0</v>
      </c>
      <c r="M1195" s="12">
        <f t="shared" si="37"/>
        <v>0</v>
      </c>
      <c r="N1195" s="13">
        <f t="shared" si="38"/>
        <v>0</v>
      </c>
    </row>
    <row r="1196" spans="2:14" x14ac:dyDescent="0.25">
      <c r="B1196" s="3" t="s">
        <v>2450</v>
      </c>
      <c r="C1196" s="4" t="s">
        <v>2469</v>
      </c>
      <c r="D1196" s="3" t="s">
        <v>2470</v>
      </c>
      <c r="E1196" s="5">
        <v>74586</v>
      </c>
      <c r="F1196" s="5">
        <v>79153</v>
      </c>
      <c r="G1196" s="5">
        <v>317.75755800000002</v>
      </c>
      <c r="H1196" s="5">
        <v>14808.730352</v>
      </c>
      <c r="I1196" s="9">
        <v>0.71151699999999996</v>
      </c>
      <c r="J1196" s="5">
        <v>37108659</v>
      </c>
      <c r="K1196" s="5">
        <v>0</v>
      </c>
      <c r="L1196" s="5">
        <v>0</v>
      </c>
      <c r="M1196" s="12">
        <f t="shared" si="37"/>
        <v>0</v>
      </c>
      <c r="N1196" s="13">
        <f t="shared" si="38"/>
        <v>0</v>
      </c>
    </row>
    <row r="1197" spans="2:14" x14ac:dyDescent="0.25">
      <c r="B1197" s="3" t="s">
        <v>2450</v>
      </c>
      <c r="C1197" s="4" t="s">
        <v>2471</v>
      </c>
      <c r="D1197" s="3" t="s">
        <v>2472</v>
      </c>
      <c r="E1197" s="5">
        <v>21380</v>
      </c>
      <c r="F1197" s="5">
        <v>25998</v>
      </c>
      <c r="G1197" s="5">
        <v>241.038195</v>
      </c>
      <c r="H1197" s="5">
        <v>15505.100234</v>
      </c>
      <c r="I1197" s="9">
        <v>0.60004199999999996</v>
      </c>
      <c r="J1197" s="5">
        <v>8038726</v>
      </c>
      <c r="K1197" s="5">
        <v>0</v>
      </c>
      <c r="L1197" s="5">
        <v>0</v>
      </c>
      <c r="M1197" s="12">
        <f t="shared" si="37"/>
        <v>0</v>
      </c>
      <c r="N1197" s="13">
        <f t="shared" si="38"/>
        <v>0</v>
      </c>
    </row>
    <row r="1198" spans="2:14" x14ac:dyDescent="0.25">
      <c r="B1198" s="3" t="s">
        <v>2450</v>
      </c>
      <c r="C1198" s="4" t="s">
        <v>2473</v>
      </c>
      <c r="D1198" s="3" t="s">
        <v>2474</v>
      </c>
      <c r="E1198" s="5">
        <v>14723</v>
      </c>
      <c r="F1198" s="5">
        <v>19356</v>
      </c>
      <c r="G1198" s="5">
        <v>142.95918599999999</v>
      </c>
      <c r="H1198" s="5">
        <v>17121.493310000002</v>
      </c>
      <c r="I1198" s="9">
        <v>0.467783</v>
      </c>
      <c r="J1198" s="5">
        <v>7400413</v>
      </c>
      <c r="K1198" s="5">
        <v>0</v>
      </c>
      <c r="L1198" s="5">
        <v>0</v>
      </c>
      <c r="M1198" s="12">
        <f t="shared" si="37"/>
        <v>0</v>
      </c>
      <c r="N1198" s="13">
        <f t="shared" si="38"/>
        <v>0</v>
      </c>
    </row>
    <row r="1199" spans="2:14" x14ac:dyDescent="0.25">
      <c r="B1199" s="3" t="s">
        <v>2475</v>
      </c>
      <c r="C1199" s="4" t="s">
        <v>2476</v>
      </c>
      <c r="D1199" s="3" t="s">
        <v>2477</v>
      </c>
      <c r="E1199" s="5">
        <v>15581</v>
      </c>
      <c r="F1199" s="5">
        <v>17256</v>
      </c>
      <c r="G1199" s="5">
        <v>269.61769800000002</v>
      </c>
      <c r="H1199" s="5">
        <v>15004.593543000001</v>
      </c>
      <c r="I1199" s="9">
        <v>0.63816499999999998</v>
      </c>
      <c r="J1199" s="5">
        <v>7347297</v>
      </c>
      <c r="K1199" s="5">
        <v>0</v>
      </c>
      <c r="L1199" s="5">
        <v>0</v>
      </c>
      <c r="M1199" s="12">
        <f t="shared" si="37"/>
        <v>0</v>
      </c>
      <c r="N1199" s="13">
        <f t="shared" si="38"/>
        <v>0</v>
      </c>
    </row>
    <row r="1200" spans="2:14" x14ac:dyDescent="0.25">
      <c r="B1200" s="3" t="s">
        <v>2475</v>
      </c>
      <c r="C1200" s="4" t="s">
        <v>2478</v>
      </c>
      <c r="D1200" s="3" t="s">
        <v>2479</v>
      </c>
      <c r="E1200" s="5">
        <v>7222</v>
      </c>
      <c r="F1200" s="5">
        <v>8596</v>
      </c>
      <c r="G1200" s="5">
        <v>416.709632</v>
      </c>
      <c r="H1200" s="5">
        <v>15214.921490000001</v>
      </c>
      <c r="I1200" s="9">
        <v>0.87371399999999999</v>
      </c>
      <c r="J1200" s="5">
        <v>3290583</v>
      </c>
      <c r="K1200" s="5">
        <v>0</v>
      </c>
      <c r="L1200" s="5">
        <v>0</v>
      </c>
      <c r="M1200" s="12">
        <f t="shared" si="37"/>
        <v>0</v>
      </c>
      <c r="N1200" s="13">
        <f t="shared" si="38"/>
        <v>0</v>
      </c>
    </row>
    <row r="1201" spans="2:14" x14ac:dyDescent="0.25">
      <c r="B1201" s="3" t="s">
        <v>2475</v>
      </c>
      <c r="C1201" s="4" t="s">
        <v>2480</v>
      </c>
      <c r="D1201" s="3" t="s">
        <v>2481</v>
      </c>
      <c r="E1201" s="5">
        <v>18971</v>
      </c>
      <c r="F1201" s="5">
        <v>21626</v>
      </c>
      <c r="G1201" s="5">
        <v>358.53149000000002</v>
      </c>
      <c r="H1201" s="5">
        <v>15139.781929999999</v>
      </c>
      <c r="I1201" s="9">
        <v>0.780663</v>
      </c>
      <c r="J1201" s="5">
        <v>5249268</v>
      </c>
      <c r="K1201" s="5">
        <v>0</v>
      </c>
      <c r="L1201" s="5">
        <v>0</v>
      </c>
      <c r="M1201" s="12">
        <f t="shared" si="37"/>
        <v>0</v>
      </c>
      <c r="N1201" s="13">
        <f t="shared" si="38"/>
        <v>0</v>
      </c>
    </row>
    <row r="1202" spans="2:14" x14ac:dyDescent="0.25">
      <c r="B1202" s="3" t="s">
        <v>2475</v>
      </c>
      <c r="C1202" s="4" t="s">
        <v>2482</v>
      </c>
      <c r="D1202" s="3" t="s">
        <v>2483</v>
      </c>
      <c r="E1202" s="5">
        <v>14993</v>
      </c>
      <c r="F1202" s="5">
        <v>16397</v>
      </c>
      <c r="G1202" s="5">
        <v>369.25998700000002</v>
      </c>
      <c r="H1202" s="5">
        <v>18299.443673999998</v>
      </c>
      <c r="I1202" s="9">
        <v>0.84223800000000004</v>
      </c>
      <c r="J1202" s="5">
        <v>7505593</v>
      </c>
      <c r="K1202" s="5">
        <v>0</v>
      </c>
      <c r="L1202" s="5">
        <v>0</v>
      </c>
      <c r="M1202" s="12">
        <f t="shared" si="37"/>
        <v>0</v>
      </c>
      <c r="N1202" s="13">
        <f t="shared" si="38"/>
        <v>0</v>
      </c>
    </row>
    <row r="1203" spans="2:14" x14ac:dyDescent="0.25">
      <c r="B1203" s="3" t="s">
        <v>2475</v>
      </c>
      <c r="C1203" s="4" t="s">
        <v>2484</v>
      </c>
      <c r="D1203" s="3" t="s">
        <v>2485</v>
      </c>
      <c r="E1203" s="5">
        <v>70145</v>
      </c>
      <c r="F1203" s="5">
        <v>71465</v>
      </c>
      <c r="G1203" s="5">
        <v>467.19256999999999</v>
      </c>
      <c r="H1203" s="5">
        <v>16563.194668</v>
      </c>
      <c r="I1203" s="9">
        <v>0.97257300000000002</v>
      </c>
      <c r="J1203" s="5">
        <v>28373798</v>
      </c>
      <c r="K1203" s="5">
        <v>0</v>
      </c>
      <c r="L1203" s="5">
        <v>0</v>
      </c>
      <c r="M1203" s="12">
        <f t="shared" si="37"/>
        <v>0</v>
      </c>
      <c r="N1203" s="13">
        <f t="shared" si="38"/>
        <v>0</v>
      </c>
    </row>
    <row r="1204" spans="2:14" x14ac:dyDescent="0.25">
      <c r="B1204" s="3" t="s">
        <v>2475</v>
      </c>
      <c r="C1204" s="4" t="s">
        <v>2486</v>
      </c>
      <c r="D1204" s="3" t="s">
        <v>2487</v>
      </c>
      <c r="E1204" s="5">
        <v>34267</v>
      </c>
      <c r="F1204" s="5">
        <v>39630</v>
      </c>
      <c r="G1204" s="5">
        <v>242.77113299999999</v>
      </c>
      <c r="H1204" s="5">
        <v>15066.079492999999</v>
      </c>
      <c r="I1204" s="9">
        <v>0.59658299999999997</v>
      </c>
      <c r="J1204" s="5">
        <v>8434140</v>
      </c>
      <c r="K1204" s="5">
        <v>0</v>
      </c>
      <c r="L1204" s="5">
        <v>0</v>
      </c>
      <c r="M1204" s="12">
        <f t="shared" si="37"/>
        <v>0</v>
      </c>
      <c r="N1204" s="13">
        <f t="shared" si="38"/>
        <v>0</v>
      </c>
    </row>
    <row r="1205" spans="2:14" x14ac:dyDescent="0.25">
      <c r="B1205" s="3" t="s">
        <v>2475</v>
      </c>
      <c r="C1205" s="4" t="s">
        <v>2488</v>
      </c>
      <c r="D1205" s="3" t="s">
        <v>2489</v>
      </c>
      <c r="E1205" s="5">
        <v>23898</v>
      </c>
      <c r="F1205" s="5">
        <v>24937</v>
      </c>
      <c r="G1205" s="5">
        <v>174.42948200000001</v>
      </c>
      <c r="H1205" s="5">
        <v>14753.709599</v>
      </c>
      <c r="I1205" s="9">
        <v>0.48411199999999999</v>
      </c>
      <c r="J1205" s="5">
        <v>9105288</v>
      </c>
      <c r="K1205" s="5">
        <v>0</v>
      </c>
      <c r="L1205" s="5">
        <v>0</v>
      </c>
      <c r="M1205" s="12">
        <f t="shared" si="37"/>
        <v>0</v>
      </c>
      <c r="N1205" s="13">
        <f t="shared" si="38"/>
        <v>0</v>
      </c>
    </row>
    <row r="1206" spans="2:14" x14ac:dyDescent="0.25">
      <c r="B1206" s="3" t="s">
        <v>2475</v>
      </c>
      <c r="C1206" s="4" t="s">
        <v>2490</v>
      </c>
      <c r="D1206" s="3" t="s">
        <v>2491</v>
      </c>
      <c r="E1206" s="5">
        <v>61253</v>
      </c>
      <c r="F1206" s="5">
        <v>62733</v>
      </c>
      <c r="G1206" s="5">
        <v>426.77562</v>
      </c>
      <c r="H1206" s="5">
        <v>14976.646907</v>
      </c>
      <c r="I1206" s="9">
        <v>0.886266</v>
      </c>
      <c r="J1206" s="5">
        <v>36298422</v>
      </c>
      <c r="K1206" s="5">
        <v>0</v>
      </c>
      <c r="L1206" s="5">
        <v>0</v>
      </c>
      <c r="M1206" s="12">
        <f t="shared" si="37"/>
        <v>0</v>
      </c>
      <c r="N1206" s="13">
        <f t="shared" si="38"/>
        <v>0</v>
      </c>
    </row>
    <row r="1207" spans="2:14" x14ac:dyDescent="0.25">
      <c r="B1207" s="3" t="s">
        <v>2475</v>
      </c>
      <c r="C1207" s="4" t="s">
        <v>2492</v>
      </c>
      <c r="D1207" s="3" t="s">
        <v>2493</v>
      </c>
      <c r="E1207" s="5">
        <v>14599</v>
      </c>
      <c r="F1207" s="5">
        <v>14851</v>
      </c>
      <c r="G1207" s="5">
        <v>408.430341</v>
      </c>
      <c r="H1207" s="5">
        <v>13074.293513000001</v>
      </c>
      <c r="I1207" s="9">
        <v>0.83040000000000003</v>
      </c>
      <c r="J1207" s="5">
        <v>6234209</v>
      </c>
      <c r="K1207" s="5">
        <v>0</v>
      </c>
      <c r="L1207" s="5">
        <v>0</v>
      </c>
      <c r="M1207" s="12">
        <f t="shared" si="37"/>
        <v>0</v>
      </c>
      <c r="N1207" s="13">
        <f t="shared" si="38"/>
        <v>0</v>
      </c>
    </row>
    <row r="1208" spans="2:14" x14ac:dyDescent="0.25">
      <c r="B1208" s="3" t="s">
        <v>2475</v>
      </c>
      <c r="C1208" s="4" t="s">
        <v>2494</v>
      </c>
      <c r="D1208" s="3" t="s">
        <v>2495</v>
      </c>
      <c r="E1208" s="5">
        <v>10382</v>
      </c>
      <c r="F1208" s="5">
        <v>11142</v>
      </c>
      <c r="G1208" s="5">
        <v>198.87407999999999</v>
      </c>
      <c r="H1208" s="5">
        <v>16308.506839</v>
      </c>
      <c r="I1208" s="9">
        <v>0.54471599999999998</v>
      </c>
      <c r="J1208" s="5">
        <v>2129943</v>
      </c>
      <c r="K1208" s="5">
        <v>0</v>
      </c>
      <c r="L1208" s="5">
        <v>0</v>
      </c>
      <c r="M1208" s="12">
        <f t="shared" si="37"/>
        <v>0</v>
      </c>
      <c r="N1208" s="13">
        <f t="shared" si="38"/>
        <v>0</v>
      </c>
    </row>
    <row r="1209" spans="2:14" x14ac:dyDescent="0.25">
      <c r="B1209" s="3" t="s">
        <v>2475</v>
      </c>
      <c r="C1209" s="4" t="s">
        <v>2496</v>
      </c>
      <c r="D1209" s="3" t="s">
        <v>2497</v>
      </c>
      <c r="E1209" s="5">
        <v>8774</v>
      </c>
      <c r="F1209" s="5">
        <v>9621</v>
      </c>
      <c r="G1209" s="5">
        <v>145.42542399999999</v>
      </c>
      <c r="H1209" s="5">
        <v>16436.309665000001</v>
      </c>
      <c r="I1209" s="9">
        <v>0.46200799999999997</v>
      </c>
      <c r="J1209" s="5">
        <v>2299679</v>
      </c>
      <c r="K1209" s="5">
        <v>0</v>
      </c>
      <c r="L1209" s="5">
        <v>0</v>
      </c>
      <c r="M1209" s="12">
        <f t="shared" si="37"/>
        <v>0</v>
      </c>
      <c r="N1209" s="13">
        <f t="shared" si="38"/>
        <v>0</v>
      </c>
    </row>
    <row r="1210" spans="2:14" x14ac:dyDescent="0.25">
      <c r="B1210" s="3" t="s">
        <v>2475</v>
      </c>
      <c r="C1210" s="4" t="s">
        <v>2498</v>
      </c>
      <c r="D1210" s="3" t="s">
        <v>2499</v>
      </c>
      <c r="E1210" s="5">
        <v>17948</v>
      </c>
      <c r="F1210" s="5">
        <v>19531</v>
      </c>
      <c r="G1210" s="5">
        <v>273.500947</v>
      </c>
      <c r="H1210" s="5">
        <v>16579.588867999999</v>
      </c>
      <c r="I1210" s="9">
        <v>0.66654199999999997</v>
      </c>
      <c r="J1210" s="5">
        <v>3305262</v>
      </c>
      <c r="K1210" s="5">
        <v>0</v>
      </c>
      <c r="L1210" s="5">
        <v>0</v>
      </c>
      <c r="M1210" s="12">
        <f t="shared" si="37"/>
        <v>0</v>
      </c>
      <c r="N1210" s="13">
        <f t="shared" si="38"/>
        <v>0</v>
      </c>
    </row>
    <row r="1211" spans="2:14" x14ac:dyDescent="0.25">
      <c r="B1211" s="3" t="s">
        <v>2475</v>
      </c>
      <c r="C1211" s="4" t="s">
        <v>2500</v>
      </c>
      <c r="D1211" s="3" t="s">
        <v>2501</v>
      </c>
      <c r="E1211" s="5">
        <v>24896</v>
      </c>
      <c r="F1211" s="5">
        <v>26031</v>
      </c>
      <c r="G1211" s="5">
        <v>159.55948699999999</v>
      </c>
      <c r="H1211" s="5">
        <v>15931.494054999999</v>
      </c>
      <c r="I1211" s="9">
        <v>0.47722900000000001</v>
      </c>
      <c r="J1211" s="5">
        <v>9364955</v>
      </c>
      <c r="K1211" s="5">
        <v>0</v>
      </c>
      <c r="L1211" s="5">
        <v>0</v>
      </c>
      <c r="M1211" s="12">
        <f t="shared" si="37"/>
        <v>0</v>
      </c>
      <c r="N1211" s="13">
        <f t="shared" si="38"/>
        <v>0</v>
      </c>
    </row>
    <row r="1212" spans="2:14" x14ac:dyDescent="0.25">
      <c r="B1212" s="3" t="s">
        <v>2475</v>
      </c>
      <c r="C1212" s="4" t="s">
        <v>2502</v>
      </c>
      <c r="D1212" s="3" t="s">
        <v>2503</v>
      </c>
      <c r="E1212" s="5">
        <v>21143</v>
      </c>
      <c r="F1212" s="5">
        <v>22272</v>
      </c>
      <c r="G1212" s="5">
        <v>418.258082</v>
      </c>
      <c r="H1212" s="5">
        <v>13977.007046999999</v>
      </c>
      <c r="I1212" s="9">
        <v>0.858684</v>
      </c>
      <c r="J1212" s="5">
        <v>5920477</v>
      </c>
      <c r="K1212" s="5">
        <v>0</v>
      </c>
      <c r="L1212" s="5">
        <v>0</v>
      </c>
      <c r="M1212" s="12">
        <f t="shared" si="37"/>
        <v>0</v>
      </c>
      <c r="N1212" s="13">
        <f t="shared" si="38"/>
        <v>0</v>
      </c>
    </row>
    <row r="1213" spans="2:14" x14ac:dyDescent="0.25">
      <c r="B1213" s="3" t="s">
        <v>2504</v>
      </c>
      <c r="C1213" s="4" t="s">
        <v>2505</v>
      </c>
      <c r="D1213" s="3" t="s">
        <v>2506</v>
      </c>
      <c r="E1213" s="5">
        <v>103599</v>
      </c>
      <c r="F1213" s="5">
        <v>104407</v>
      </c>
      <c r="G1213" s="5">
        <v>532.53388199999995</v>
      </c>
      <c r="H1213" s="5">
        <v>15689.861437</v>
      </c>
      <c r="I1213" s="9">
        <v>1.0635589999999999</v>
      </c>
      <c r="J1213" s="5">
        <v>62900094</v>
      </c>
      <c r="K1213" s="5">
        <v>0</v>
      </c>
      <c r="L1213" s="5">
        <v>0</v>
      </c>
      <c r="M1213" s="12">
        <f t="shared" si="37"/>
        <v>0</v>
      </c>
      <c r="N1213" s="13">
        <f t="shared" si="38"/>
        <v>0</v>
      </c>
    </row>
    <row r="1214" spans="2:14" x14ac:dyDescent="0.25">
      <c r="B1214" s="3" t="s">
        <v>2504</v>
      </c>
      <c r="C1214" s="4" t="s">
        <v>2507</v>
      </c>
      <c r="D1214" s="3" t="s">
        <v>2508</v>
      </c>
      <c r="E1214" s="5">
        <v>15440</v>
      </c>
      <c r="F1214" s="5">
        <v>15755</v>
      </c>
      <c r="G1214" s="5">
        <v>331.56534399999998</v>
      </c>
      <c r="H1214" s="5">
        <v>16734.605051999999</v>
      </c>
      <c r="I1214" s="9">
        <v>0.76054100000000002</v>
      </c>
      <c r="J1214" s="5">
        <v>9927963</v>
      </c>
      <c r="K1214" s="5">
        <v>0</v>
      </c>
      <c r="L1214" s="5">
        <v>0</v>
      </c>
      <c r="M1214" s="12">
        <f t="shared" si="37"/>
        <v>0</v>
      </c>
      <c r="N1214" s="13">
        <f t="shared" si="38"/>
        <v>0</v>
      </c>
    </row>
    <row r="1215" spans="2:14" x14ac:dyDescent="0.25">
      <c r="B1215" s="3" t="s">
        <v>2504</v>
      </c>
      <c r="C1215" s="4" t="s">
        <v>2509</v>
      </c>
      <c r="D1215" s="3" t="s">
        <v>2510</v>
      </c>
      <c r="E1215" s="5">
        <v>23950</v>
      </c>
      <c r="F1215" s="5">
        <v>24193</v>
      </c>
      <c r="G1215" s="5">
        <v>364.58103599999998</v>
      </c>
      <c r="H1215" s="5">
        <v>16986.20334</v>
      </c>
      <c r="I1215" s="9">
        <v>0.81629799999999997</v>
      </c>
      <c r="J1215" s="5">
        <v>9494456</v>
      </c>
      <c r="K1215" s="5">
        <v>0</v>
      </c>
      <c r="L1215" s="5">
        <v>0</v>
      </c>
      <c r="M1215" s="12">
        <f t="shared" si="37"/>
        <v>0</v>
      </c>
      <c r="N1215" s="13">
        <f t="shared" si="38"/>
        <v>0</v>
      </c>
    </row>
    <row r="1216" spans="2:14" x14ac:dyDescent="0.25">
      <c r="B1216" s="3" t="s">
        <v>2511</v>
      </c>
      <c r="C1216" s="4" t="s">
        <v>2512</v>
      </c>
      <c r="D1216" s="3" t="s">
        <v>2513</v>
      </c>
      <c r="E1216" s="5">
        <v>56559</v>
      </c>
      <c r="F1216" s="5">
        <v>57486</v>
      </c>
      <c r="G1216" s="5">
        <v>441.949657</v>
      </c>
      <c r="H1216" s="5">
        <v>16058.867095</v>
      </c>
      <c r="I1216" s="9">
        <v>0.925539</v>
      </c>
      <c r="J1216" s="5">
        <v>34003868</v>
      </c>
      <c r="K1216" s="5">
        <v>0</v>
      </c>
      <c r="L1216" s="5">
        <v>0</v>
      </c>
      <c r="M1216" s="12">
        <f t="shared" si="37"/>
        <v>0</v>
      </c>
      <c r="N1216" s="13">
        <f t="shared" si="38"/>
        <v>0</v>
      </c>
    </row>
    <row r="1217" spans="2:14" x14ac:dyDescent="0.25">
      <c r="B1217" s="3" t="s">
        <v>2511</v>
      </c>
      <c r="C1217" s="4" t="s">
        <v>2514</v>
      </c>
      <c r="D1217" s="3" t="s">
        <v>2515</v>
      </c>
      <c r="E1217" s="5">
        <v>323618</v>
      </c>
      <c r="F1217" s="5">
        <v>327553</v>
      </c>
      <c r="G1217" s="5">
        <v>709.13273600000002</v>
      </c>
      <c r="H1217" s="5">
        <v>21792.038159</v>
      </c>
      <c r="I1217" s="9">
        <v>1.4289510000000001</v>
      </c>
      <c r="J1217" s="5">
        <v>98733347</v>
      </c>
      <c r="K1217" s="5">
        <v>1974667</v>
      </c>
      <c r="L1217" s="5">
        <v>1726831</v>
      </c>
      <c r="M1217" s="12">
        <f t="shared" si="37"/>
        <v>247836</v>
      </c>
      <c r="N1217" s="13">
        <f t="shared" si="38"/>
        <v>0.14352070353149787</v>
      </c>
    </row>
    <row r="1218" spans="2:14" x14ac:dyDescent="0.25">
      <c r="B1218" s="3" t="s">
        <v>2511</v>
      </c>
      <c r="C1218" s="4" t="s">
        <v>2516</v>
      </c>
      <c r="D1218" s="3" t="s">
        <v>2517</v>
      </c>
      <c r="E1218" s="5">
        <v>209923</v>
      </c>
      <c r="F1218" s="5">
        <v>211003</v>
      </c>
      <c r="G1218" s="5">
        <v>431.164377</v>
      </c>
      <c r="H1218" s="5">
        <v>17668.127651999999</v>
      </c>
      <c r="I1218" s="9">
        <v>0.93120599999999998</v>
      </c>
      <c r="J1218" s="5">
        <v>124510287</v>
      </c>
      <c r="K1218" s="5">
        <v>0</v>
      </c>
      <c r="L1218" s="5">
        <v>0</v>
      </c>
      <c r="M1218" s="12">
        <f t="shared" si="37"/>
        <v>0</v>
      </c>
      <c r="N1218" s="13">
        <f t="shared" si="38"/>
        <v>0</v>
      </c>
    </row>
    <row r="1219" spans="2:14" x14ac:dyDescent="0.25">
      <c r="B1219" s="3" t="s">
        <v>2511</v>
      </c>
      <c r="C1219" s="4" t="s">
        <v>2518</v>
      </c>
      <c r="D1219" s="3" t="s">
        <v>2519</v>
      </c>
      <c r="E1219" s="5">
        <v>179607</v>
      </c>
      <c r="F1219" s="5">
        <v>180556</v>
      </c>
      <c r="G1219" s="5">
        <v>254.19664299999999</v>
      </c>
      <c r="H1219" s="5">
        <v>18172.408670000001</v>
      </c>
      <c r="I1219" s="9">
        <v>0.65850699999999995</v>
      </c>
      <c r="J1219" s="5">
        <v>84571709</v>
      </c>
      <c r="K1219" s="5">
        <v>0</v>
      </c>
      <c r="L1219" s="5">
        <v>0</v>
      </c>
      <c r="M1219" s="12">
        <f t="shared" si="37"/>
        <v>0</v>
      </c>
      <c r="N1219" s="13">
        <f t="shared" si="38"/>
        <v>0</v>
      </c>
    </row>
    <row r="1220" spans="2:14" x14ac:dyDescent="0.25">
      <c r="B1220" s="3" t="s">
        <v>2511</v>
      </c>
      <c r="C1220" s="4" t="s">
        <v>2520</v>
      </c>
      <c r="D1220" s="3" t="s">
        <v>2521</v>
      </c>
      <c r="E1220" s="5">
        <v>363513</v>
      </c>
      <c r="F1220" s="5">
        <v>367952</v>
      </c>
      <c r="G1220" s="5">
        <v>656.78228100000001</v>
      </c>
      <c r="H1220" s="5">
        <v>14653.227747000001</v>
      </c>
      <c r="I1220" s="9">
        <v>1.2453829999999999</v>
      </c>
      <c r="J1220" s="5">
        <v>267153063</v>
      </c>
      <c r="K1220" s="5">
        <v>5343061</v>
      </c>
      <c r="L1220" s="5">
        <v>5226597</v>
      </c>
      <c r="M1220" s="12">
        <f t="shared" si="37"/>
        <v>116464</v>
      </c>
      <c r="N1220" s="13">
        <f t="shared" si="38"/>
        <v>2.2282950072485021E-2</v>
      </c>
    </row>
    <row r="1221" spans="2:14" x14ac:dyDescent="0.25">
      <c r="B1221" s="3" t="s">
        <v>2511</v>
      </c>
      <c r="C1221" s="4" t="s">
        <v>2522</v>
      </c>
      <c r="D1221" s="3" t="s">
        <v>2523</v>
      </c>
      <c r="E1221" s="5">
        <v>27773</v>
      </c>
      <c r="F1221" s="5">
        <v>28019</v>
      </c>
      <c r="G1221" s="5">
        <v>342.48224399999998</v>
      </c>
      <c r="H1221" s="5">
        <v>24147.876895000001</v>
      </c>
      <c r="I1221" s="9">
        <v>0.88247100000000001</v>
      </c>
      <c r="J1221" s="5">
        <v>13083762</v>
      </c>
      <c r="K1221" s="5">
        <v>0</v>
      </c>
      <c r="L1221" s="5">
        <v>0</v>
      </c>
      <c r="M1221" s="12">
        <f t="shared" ref="M1221:M1258" si="39">K1221-L1221</f>
        <v>0</v>
      </c>
      <c r="N1221" s="13">
        <f t="shared" ref="N1221:N1258" si="40">IF(L1221=0,0,M1221/L1221)</f>
        <v>0</v>
      </c>
    </row>
    <row r="1222" spans="2:14" x14ac:dyDescent="0.25">
      <c r="B1222" s="3" t="s">
        <v>2511</v>
      </c>
      <c r="C1222" s="4" t="s">
        <v>2524</v>
      </c>
      <c r="D1222" s="3" t="s">
        <v>2525</v>
      </c>
      <c r="E1222" s="5">
        <v>19020</v>
      </c>
      <c r="F1222" s="5">
        <v>19662</v>
      </c>
      <c r="G1222" s="5">
        <v>300.49857600000001</v>
      </c>
      <c r="H1222" s="5">
        <v>21265.529758000001</v>
      </c>
      <c r="I1222" s="9">
        <v>0.77539100000000005</v>
      </c>
      <c r="J1222" s="5">
        <v>6982396</v>
      </c>
      <c r="K1222" s="5">
        <v>0</v>
      </c>
      <c r="L1222" s="5">
        <v>0</v>
      </c>
      <c r="M1222" s="12">
        <f t="shared" si="39"/>
        <v>0</v>
      </c>
      <c r="N1222" s="13">
        <f t="shared" si="40"/>
        <v>0</v>
      </c>
    </row>
    <row r="1223" spans="2:14" x14ac:dyDescent="0.25">
      <c r="B1223" s="3" t="s">
        <v>2511</v>
      </c>
      <c r="C1223" s="4" t="s">
        <v>2526</v>
      </c>
      <c r="D1223" s="3" t="s">
        <v>2527</v>
      </c>
      <c r="E1223" s="5">
        <v>63778</v>
      </c>
      <c r="F1223" s="5">
        <v>64303</v>
      </c>
      <c r="G1223" s="5">
        <v>368.108206</v>
      </c>
      <c r="H1223" s="5">
        <v>20179.376431000001</v>
      </c>
      <c r="I1223" s="9">
        <v>0.86695900000000004</v>
      </c>
      <c r="J1223" s="5">
        <v>18141182</v>
      </c>
      <c r="K1223" s="5">
        <v>0</v>
      </c>
      <c r="L1223" s="5">
        <v>0</v>
      </c>
      <c r="M1223" s="12">
        <f t="shared" si="39"/>
        <v>0</v>
      </c>
      <c r="N1223" s="13">
        <f t="shared" si="40"/>
        <v>0</v>
      </c>
    </row>
    <row r="1224" spans="2:14" x14ac:dyDescent="0.25">
      <c r="B1224" s="3" t="s">
        <v>2511</v>
      </c>
      <c r="C1224" s="4" t="s">
        <v>2528</v>
      </c>
      <c r="D1224" s="3" t="s">
        <v>2529</v>
      </c>
      <c r="E1224" s="5">
        <v>28349</v>
      </c>
      <c r="F1224" s="5">
        <v>28690</v>
      </c>
      <c r="G1224" s="5">
        <v>544.20341599999995</v>
      </c>
      <c r="H1224" s="5">
        <v>21061.123319999999</v>
      </c>
      <c r="I1224" s="9">
        <v>1.157848</v>
      </c>
      <c r="J1224" s="5">
        <v>24829937</v>
      </c>
      <c r="K1224" s="5">
        <v>384558</v>
      </c>
      <c r="L1224" s="5">
        <v>215547</v>
      </c>
      <c r="M1224" s="12">
        <f t="shared" si="39"/>
        <v>169011</v>
      </c>
      <c r="N1224" s="13">
        <f t="shared" si="40"/>
        <v>0.78410277108936799</v>
      </c>
    </row>
    <row r="1225" spans="2:14" x14ac:dyDescent="0.25">
      <c r="B1225" s="3" t="s">
        <v>2511</v>
      </c>
      <c r="C1225" s="4" t="s">
        <v>2530</v>
      </c>
      <c r="D1225" s="3" t="s">
        <v>2531</v>
      </c>
      <c r="E1225" s="5">
        <v>27116</v>
      </c>
      <c r="F1225" s="5">
        <v>27793</v>
      </c>
      <c r="G1225" s="5">
        <v>354.85892100000001</v>
      </c>
      <c r="H1225" s="5">
        <v>20317.867420999999</v>
      </c>
      <c r="I1225" s="9">
        <v>0.84796499999999997</v>
      </c>
      <c r="J1225" s="5">
        <v>14039381</v>
      </c>
      <c r="K1225" s="5">
        <v>0</v>
      </c>
      <c r="L1225" s="5">
        <v>0</v>
      </c>
      <c r="M1225" s="12">
        <f t="shared" si="39"/>
        <v>0</v>
      </c>
      <c r="N1225" s="13">
        <f t="shared" si="40"/>
        <v>0</v>
      </c>
    </row>
    <row r="1226" spans="2:14" x14ac:dyDescent="0.25">
      <c r="B1226" s="3" t="s">
        <v>2532</v>
      </c>
      <c r="C1226" s="4" t="s">
        <v>2533</v>
      </c>
      <c r="D1226" s="3" t="s">
        <v>2534</v>
      </c>
      <c r="E1226" s="5">
        <v>25505</v>
      </c>
      <c r="F1226" s="5">
        <v>25805</v>
      </c>
      <c r="G1226" s="5">
        <v>252.56926999999999</v>
      </c>
      <c r="H1226" s="5">
        <v>20847.746991</v>
      </c>
      <c r="I1226" s="9">
        <v>0.69370699999999996</v>
      </c>
      <c r="J1226" s="5">
        <v>7218301</v>
      </c>
      <c r="K1226" s="5">
        <v>0</v>
      </c>
      <c r="L1226" s="5">
        <v>0</v>
      </c>
      <c r="M1226" s="12">
        <f t="shared" si="39"/>
        <v>0</v>
      </c>
      <c r="N1226" s="13">
        <f t="shared" si="40"/>
        <v>0</v>
      </c>
    </row>
    <row r="1227" spans="2:14" x14ac:dyDescent="0.25">
      <c r="B1227" s="3" t="s">
        <v>2532</v>
      </c>
      <c r="C1227" s="4" t="s">
        <v>2535</v>
      </c>
      <c r="D1227" s="3" t="s">
        <v>2536</v>
      </c>
      <c r="E1227" s="5">
        <v>364744</v>
      </c>
      <c r="F1227" s="5">
        <v>366567</v>
      </c>
      <c r="G1227" s="5">
        <v>646.49101299999995</v>
      </c>
      <c r="H1227" s="5">
        <v>13633.449920999999</v>
      </c>
      <c r="I1227" s="9">
        <v>1.214712</v>
      </c>
      <c r="J1227" s="5">
        <v>182522021</v>
      </c>
      <c r="K1227" s="5">
        <v>3650440</v>
      </c>
      <c r="L1227" s="5">
        <v>2864219</v>
      </c>
      <c r="M1227" s="12">
        <f t="shared" si="39"/>
        <v>786221</v>
      </c>
      <c r="N1227" s="13">
        <f t="shared" si="40"/>
        <v>0.27449751572767306</v>
      </c>
    </row>
    <row r="1228" spans="2:14" x14ac:dyDescent="0.25">
      <c r="B1228" s="3" t="s">
        <v>2532</v>
      </c>
      <c r="C1228" s="4" t="s">
        <v>2537</v>
      </c>
      <c r="D1228" s="3" t="s">
        <v>2538</v>
      </c>
      <c r="E1228" s="5">
        <v>187761</v>
      </c>
      <c r="F1228" s="5">
        <v>189014</v>
      </c>
      <c r="G1228" s="5">
        <v>281.629144</v>
      </c>
      <c r="H1228" s="5">
        <v>21161.491375000001</v>
      </c>
      <c r="I1228" s="9">
        <v>0.74408600000000003</v>
      </c>
      <c r="J1228" s="5">
        <v>62779550</v>
      </c>
      <c r="K1228" s="5">
        <v>0</v>
      </c>
      <c r="L1228" s="5">
        <v>0</v>
      </c>
      <c r="M1228" s="12">
        <f t="shared" si="39"/>
        <v>0</v>
      </c>
      <c r="N1228" s="13">
        <f t="shared" si="40"/>
        <v>0</v>
      </c>
    </row>
    <row r="1229" spans="2:14" x14ac:dyDescent="0.25">
      <c r="B1229" s="3" t="s">
        <v>2532</v>
      </c>
      <c r="C1229" s="4" t="s">
        <v>2539</v>
      </c>
      <c r="D1229" s="3" t="s">
        <v>2540</v>
      </c>
      <c r="E1229" s="5">
        <v>291093</v>
      </c>
      <c r="F1229" s="5">
        <v>292735</v>
      </c>
      <c r="G1229" s="5">
        <v>327.47646200000003</v>
      </c>
      <c r="H1229" s="5">
        <v>19221.354904</v>
      </c>
      <c r="I1229" s="9">
        <v>0.78918600000000005</v>
      </c>
      <c r="J1229" s="5">
        <v>60994776</v>
      </c>
      <c r="K1229" s="5">
        <v>0</v>
      </c>
      <c r="L1229" s="5">
        <v>0</v>
      </c>
      <c r="M1229" s="12">
        <f t="shared" si="39"/>
        <v>0</v>
      </c>
      <c r="N1229" s="13">
        <f t="shared" si="40"/>
        <v>0</v>
      </c>
    </row>
    <row r="1230" spans="2:14" x14ac:dyDescent="0.25">
      <c r="B1230" s="3" t="s">
        <v>2532</v>
      </c>
      <c r="C1230" s="4" t="s">
        <v>2541</v>
      </c>
      <c r="D1230" s="3" t="s">
        <v>2542</v>
      </c>
      <c r="E1230" s="5">
        <v>33947</v>
      </c>
      <c r="F1230" s="5">
        <v>34212</v>
      </c>
      <c r="G1230" s="5">
        <v>157.68426299999999</v>
      </c>
      <c r="H1230" s="5">
        <v>20799.629098000001</v>
      </c>
      <c r="I1230" s="9">
        <v>0.54299699999999995</v>
      </c>
      <c r="J1230" s="5">
        <v>8624425</v>
      </c>
      <c r="K1230" s="5">
        <v>0</v>
      </c>
      <c r="L1230" s="5">
        <v>0</v>
      </c>
      <c r="M1230" s="12">
        <f t="shared" si="39"/>
        <v>0</v>
      </c>
      <c r="N1230" s="13">
        <f t="shared" si="40"/>
        <v>0</v>
      </c>
    </row>
    <row r="1231" spans="2:14" x14ac:dyDescent="0.25">
      <c r="B1231" s="3" t="s">
        <v>2532</v>
      </c>
      <c r="C1231" s="4" t="s">
        <v>2543</v>
      </c>
      <c r="D1231" s="3" t="s">
        <v>2544</v>
      </c>
      <c r="E1231" s="5">
        <v>219620</v>
      </c>
      <c r="F1231" s="5">
        <v>221963</v>
      </c>
      <c r="G1231" s="5">
        <v>543.80964800000004</v>
      </c>
      <c r="H1231" s="5">
        <v>15694.193771</v>
      </c>
      <c r="I1231" s="9">
        <v>1.08145</v>
      </c>
      <c r="J1231" s="5">
        <v>112504932</v>
      </c>
      <c r="K1231" s="5">
        <v>0</v>
      </c>
      <c r="L1231" s="5">
        <v>120094</v>
      </c>
      <c r="M1231" s="12">
        <f t="shared" si="39"/>
        <v>-120094</v>
      </c>
      <c r="N1231" s="13">
        <f t="shared" si="40"/>
        <v>-1</v>
      </c>
    </row>
    <row r="1232" spans="2:14" x14ac:dyDescent="0.25">
      <c r="B1232" s="3" t="s">
        <v>2532</v>
      </c>
      <c r="C1232" s="4" t="s">
        <v>2545</v>
      </c>
      <c r="D1232" s="3" t="s">
        <v>2546</v>
      </c>
      <c r="E1232" s="5">
        <v>19329</v>
      </c>
      <c r="F1232" s="5">
        <v>19672</v>
      </c>
      <c r="G1232" s="5">
        <v>295.49562800000001</v>
      </c>
      <c r="H1232" s="5">
        <v>23608.798696000002</v>
      </c>
      <c r="I1232" s="9">
        <v>0.80056499999999997</v>
      </c>
      <c r="J1232" s="5">
        <v>3448385</v>
      </c>
      <c r="K1232" s="5">
        <v>0</v>
      </c>
      <c r="L1232" s="5">
        <v>0</v>
      </c>
      <c r="M1232" s="12">
        <f t="shared" si="39"/>
        <v>0</v>
      </c>
      <c r="N1232" s="13">
        <f t="shared" si="40"/>
        <v>0</v>
      </c>
    </row>
    <row r="1233" spans="2:14" x14ac:dyDescent="0.25">
      <c r="B1233" s="3" t="s">
        <v>2532</v>
      </c>
      <c r="C1233" s="4" t="s">
        <v>2547</v>
      </c>
      <c r="D1233" s="3" t="s">
        <v>2548</v>
      </c>
      <c r="E1233" s="5">
        <v>40177</v>
      </c>
      <c r="F1233" s="5">
        <v>40526</v>
      </c>
      <c r="G1233" s="5">
        <v>181.935103</v>
      </c>
      <c r="H1233" s="5">
        <v>23039.445753</v>
      </c>
      <c r="I1233" s="9">
        <v>0.61296600000000001</v>
      </c>
      <c r="J1233" s="5">
        <v>8230641</v>
      </c>
      <c r="K1233" s="5">
        <v>0</v>
      </c>
      <c r="L1233" s="5">
        <v>0</v>
      </c>
      <c r="M1233" s="12">
        <f t="shared" si="39"/>
        <v>0</v>
      </c>
      <c r="N1233" s="13">
        <f t="shared" si="40"/>
        <v>0</v>
      </c>
    </row>
    <row r="1234" spans="2:14" x14ac:dyDescent="0.25">
      <c r="B1234" s="3" t="s">
        <v>2532</v>
      </c>
      <c r="C1234" s="4" t="s">
        <v>2549</v>
      </c>
      <c r="D1234" s="3" t="s">
        <v>2550</v>
      </c>
      <c r="E1234" s="5">
        <v>41270</v>
      </c>
      <c r="F1234" s="5">
        <v>41418</v>
      </c>
      <c r="G1234" s="5">
        <v>302.06685499999998</v>
      </c>
      <c r="H1234" s="5">
        <v>14525.812164000001</v>
      </c>
      <c r="I1234" s="9">
        <v>0.68271300000000001</v>
      </c>
      <c r="J1234" s="5">
        <v>12113109</v>
      </c>
      <c r="K1234" s="5">
        <v>0</v>
      </c>
      <c r="L1234" s="5">
        <v>0</v>
      </c>
      <c r="M1234" s="12">
        <f t="shared" si="39"/>
        <v>0</v>
      </c>
      <c r="N1234" s="13">
        <f t="shared" si="40"/>
        <v>0</v>
      </c>
    </row>
    <row r="1235" spans="2:14" x14ac:dyDescent="0.25">
      <c r="B1235" s="3" t="s">
        <v>2532</v>
      </c>
      <c r="C1235" s="4" t="s">
        <v>2551</v>
      </c>
      <c r="D1235" s="3" t="s">
        <v>2552</v>
      </c>
      <c r="E1235" s="5">
        <v>16775</v>
      </c>
      <c r="F1235" s="5">
        <v>17367</v>
      </c>
      <c r="G1235" s="5">
        <v>221.841193</v>
      </c>
      <c r="H1235" s="5">
        <v>18642.659254999999</v>
      </c>
      <c r="I1235" s="9">
        <v>0.61398699999999995</v>
      </c>
      <c r="J1235" s="5">
        <v>4268018</v>
      </c>
      <c r="K1235" s="5">
        <v>0</v>
      </c>
      <c r="L1235" s="5">
        <v>0</v>
      </c>
      <c r="M1235" s="12">
        <f t="shared" si="39"/>
        <v>0</v>
      </c>
      <c r="N1235" s="13">
        <f t="shared" si="40"/>
        <v>0</v>
      </c>
    </row>
    <row r="1236" spans="2:14" x14ac:dyDescent="0.25">
      <c r="B1236" s="3" t="s">
        <v>2553</v>
      </c>
      <c r="C1236" s="4" t="s">
        <v>2554</v>
      </c>
      <c r="D1236" s="3" t="s">
        <v>2555</v>
      </c>
      <c r="E1236" s="5">
        <v>98491</v>
      </c>
      <c r="F1236" s="5">
        <v>100795</v>
      </c>
      <c r="G1236" s="5">
        <v>616.39084300000002</v>
      </c>
      <c r="H1236" s="5">
        <v>12654.586927</v>
      </c>
      <c r="I1236" s="9">
        <v>1.1532979999999999</v>
      </c>
      <c r="J1236" s="5">
        <v>32636918</v>
      </c>
      <c r="K1236" s="5">
        <v>652738</v>
      </c>
      <c r="L1236" s="5">
        <v>644768</v>
      </c>
      <c r="M1236" s="12">
        <f t="shared" si="39"/>
        <v>7970</v>
      </c>
      <c r="N1236" s="13">
        <f t="shared" si="40"/>
        <v>1.2361035287111024E-2</v>
      </c>
    </row>
    <row r="1237" spans="2:14" x14ac:dyDescent="0.25">
      <c r="B1237" s="3" t="s">
        <v>2553</v>
      </c>
      <c r="C1237" s="4" t="s">
        <v>2556</v>
      </c>
      <c r="D1237" s="3" t="s">
        <v>2557</v>
      </c>
      <c r="E1237" s="5">
        <v>66833</v>
      </c>
      <c r="F1237" s="5">
        <v>78672</v>
      </c>
      <c r="G1237" s="5">
        <v>178.56847400000001</v>
      </c>
      <c r="H1237" s="5">
        <v>16322.522616</v>
      </c>
      <c r="I1237" s="9">
        <v>0.51280700000000001</v>
      </c>
      <c r="J1237" s="5">
        <v>33809641</v>
      </c>
      <c r="K1237" s="5">
        <v>0</v>
      </c>
      <c r="L1237" s="5">
        <v>0</v>
      </c>
      <c r="M1237" s="12">
        <f t="shared" si="39"/>
        <v>0</v>
      </c>
      <c r="N1237" s="13">
        <f t="shared" si="40"/>
        <v>0</v>
      </c>
    </row>
    <row r="1238" spans="2:14" x14ac:dyDescent="0.25">
      <c r="B1238" s="3" t="s">
        <v>2553</v>
      </c>
      <c r="C1238" s="4" t="s">
        <v>2558</v>
      </c>
      <c r="D1238" s="3" t="s">
        <v>2559</v>
      </c>
      <c r="E1238" s="5">
        <v>57518</v>
      </c>
      <c r="F1238" s="5">
        <v>60634</v>
      </c>
      <c r="G1238" s="5">
        <v>220.72337300000001</v>
      </c>
      <c r="H1238" s="5">
        <v>11584.813989</v>
      </c>
      <c r="I1238" s="9">
        <v>0.51256999999999997</v>
      </c>
      <c r="J1238" s="5">
        <v>25727686</v>
      </c>
      <c r="K1238" s="5">
        <v>0</v>
      </c>
      <c r="L1238" s="5">
        <v>0</v>
      </c>
      <c r="M1238" s="12">
        <f t="shared" si="39"/>
        <v>0</v>
      </c>
      <c r="N1238" s="13">
        <f t="shared" si="40"/>
        <v>0</v>
      </c>
    </row>
    <row r="1239" spans="2:14" x14ac:dyDescent="0.25">
      <c r="B1239" s="3" t="s">
        <v>2553</v>
      </c>
      <c r="C1239" s="4" t="s">
        <v>2560</v>
      </c>
      <c r="D1239" s="3" t="s">
        <v>2561</v>
      </c>
      <c r="E1239" s="5">
        <v>10556</v>
      </c>
      <c r="F1239" s="5">
        <v>11836</v>
      </c>
      <c r="G1239" s="5">
        <v>253.26985500000001</v>
      </c>
      <c r="H1239" s="5">
        <v>11044.829576</v>
      </c>
      <c r="I1239" s="9">
        <v>0.55640800000000001</v>
      </c>
      <c r="J1239" s="5">
        <v>7940777</v>
      </c>
      <c r="K1239" s="5">
        <v>0</v>
      </c>
      <c r="L1239" s="5">
        <v>0</v>
      </c>
      <c r="M1239" s="12">
        <f t="shared" si="39"/>
        <v>0</v>
      </c>
      <c r="N1239" s="13">
        <f t="shared" si="40"/>
        <v>0</v>
      </c>
    </row>
    <row r="1240" spans="2:14" x14ac:dyDescent="0.25">
      <c r="B1240" s="3" t="s">
        <v>2553</v>
      </c>
      <c r="C1240" s="4" t="s">
        <v>2562</v>
      </c>
      <c r="D1240" s="3" t="s">
        <v>2563</v>
      </c>
      <c r="E1240" s="5">
        <v>78456</v>
      </c>
      <c r="F1240" s="5">
        <v>81712</v>
      </c>
      <c r="G1240" s="5">
        <v>204.776544</v>
      </c>
      <c r="H1240" s="5">
        <v>13886.140423000001</v>
      </c>
      <c r="I1240" s="9">
        <v>0.51984699999999995</v>
      </c>
      <c r="J1240" s="5">
        <v>31980989</v>
      </c>
      <c r="K1240" s="5">
        <v>0</v>
      </c>
      <c r="L1240" s="5">
        <v>0</v>
      </c>
      <c r="M1240" s="12">
        <f t="shared" si="39"/>
        <v>0</v>
      </c>
      <c r="N1240" s="13">
        <f t="shared" si="40"/>
        <v>0</v>
      </c>
    </row>
    <row r="1241" spans="2:14" x14ac:dyDescent="0.25">
      <c r="B1241" s="3" t="s">
        <v>2553</v>
      </c>
      <c r="C1241" s="4" t="s">
        <v>2564</v>
      </c>
      <c r="D1241" s="3" t="s">
        <v>2565</v>
      </c>
      <c r="E1241" s="5">
        <v>76343</v>
      </c>
      <c r="F1241" s="5">
        <v>78709</v>
      </c>
      <c r="G1241" s="5">
        <v>209.20620299999999</v>
      </c>
      <c r="H1241" s="5">
        <v>12392.601051</v>
      </c>
      <c r="I1241" s="9">
        <v>0.50576399999999999</v>
      </c>
      <c r="J1241" s="5">
        <v>42456141</v>
      </c>
      <c r="K1241" s="5">
        <v>0</v>
      </c>
      <c r="L1241" s="5">
        <v>0</v>
      </c>
      <c r="M1241" s="12">
        <f t="shared" si="39"/>
        <v>0</v>
      </c>
      <c r="N1241" s="13">
        <f t="shared" si="40"/>
        <v>0</v>
      </c>
    </row>
    <row r="1242" spans="2:14" x14ac:dyDescent="0.25">
      <c r="B1242" s="3" t="s">
        <v>2566</v>
      </c>
      <c r="C1242" s="4" t="s">
        <v>2567</v>
      </c>
      <c r="D1242" s="3" t="s">
        <v>2568</v>
      </c>
      <c r="E1242" s="5">
        <v>96773</v>
      </c>
      <c r="F1242" s="5">
        <v>99968</v>
      </c>
      <c r="G1242" s="5">
        <v>230.32020199999999</v>
      </c>
      <c r="H1242" s="5">
        <v>12979.967853</v>
      </c>
      <c r="I1242" s="9">
        <v>0.54744300000000001</v>
      </c>
      <c r="J1242" s="5">
        <v>48803293</v>
      </c>
      <c r="K1242" s="5">
        <v>0</v>
      </c>
      <c r="L1242" s="5">
        <v>0</v>
      </c>
      <c r="M1242" s="12">
        <f t="shared" si="39"/>
        <v>0</v>
      </c>
      <c r="N1242" s="13">
        <f t="shared" si="40"/>
        <v>0</v>
      </c>
    </row>
    <row r="1243" spans="2:14" x14ac:dyDescent="0.25">
      <c r="B1243" s="3" t="s">
        <v>2566</v>
      </c>
      <c r="C1243" s="4" t="s">
        <v>2569</v>
      </c>
      <c r="D1243" s="3" t="s">
        <v>2570</v>
      </c>
      <c r="E1243" s="5">
        <v>116446</v>
      </c>
      <c r="F1243" s="5">
        <v>126230</v>
      </c>
      <c r="G1243" s="5">
        <v>222.164177</v>
      </c>
      <c r="H1243" s="5">
        <v>15006.227349999999</v>
      </c>
      <c r="I1243" s="9">
        <v>0.56315499999999996</v>
      </c>
      <c r="J1243" s="5">
        <v>62414582</v>
      </c>
      <c r="K1243" s="5">
        <v>0</v>
      </c>
      <c r="L1243" s="5">
        <v>0</v>
      </c>
      <c r="M1243" s="12">
        <f t="shared" si="39"/>
        <v>0</v>
      </c>
      <c r="N1243" s="13">
        <f t="shared" si="40"/>
        <v>0</v>
      </c>
    </row>
    <row r="1244" spans="2:14" x14ac:dyDescent="0.25">
      <c r="B1244" s="3" t="s">
        <v>2566</v>
      </c>
      <c r="C1244" s="4" t="s">
        <v>2571</v>
      </c>
      <c r="D1244" s="3" t="s">
        <v>2572</v>
      </c>
      <c r="E1244" s="5">
        <v>151772</v>
      </c>
      <c r="F1244" s="5">
        <v>153779</v>
      </c>
      <c r="G1244" s="5">
        <v>585.83806000000004</v>
      </c>
      <c r="H1244" s="5">
        <v>15928.979034</v>
      </c>
      <c r="I1244" s="9">
        <v>1.151219</v>
      </c>
      <c r="J1244" s="5">
        <v>100709615</v>
      </c>
      <c r="K1244" s="5">
        <v>1825036</v>
      </c>
      <c r="L1244" s="5">
        <v>388108</v>
      </c>
      <c r="M1244" s="12">
        <f t="shared" si="39"/>
        <v>1436928</v>
      </c>
      <c r="N1244" s="13">
        <f t="shared" si="40"/>
        <v>3.7023921176579715</v>
      </c>
    </row>
    <row r="1245" spans="2:14" x14ac:dyDescent="0.25">
      <c r="B1245" s="3" t="s">
        <v>2573</v>
      </c>
      <c r="C1245" s="4" t="s">
        <v>2574</v>
      </c>
      <c r="D1245" s="3" t="s">
        <v>2575</v>
      </c>
      <c r="E1245" s="5">
        <v>29391</v>
      </c>
      <c r="F1245" s="5">
        <v>30045</v>
      </c>
      <c r="G1245" s="5">
        <v>703.22166700000002</v>
      </c>
      <c r="H1245" s="5">
        <v>10833.103058999999</v>
      </c>
      <c r="I1245" s="9">
        <v>1.2648759999999999</v>
      </c>
      <c r="J1245" s="5">
        <v>16774151</v>
      </c>
      <c r="K1245" s="5">
        <v>335483</v>
      </c>
      <c r="L1245" s="5">
        <v>221487</v>
      </c>
      <c r="M1245" s="12">
        <f t="shared" si="39"/>
        <v>113996</v>
      </c>
      <c r="N1245" s="13">
        <f t="shared" si="40"/>
        <v>0.51468483477585592</v>
      </c>
    </row>
    <row r="1246" spans="2:14" x14ac:dyDescent="0.25">
      <c r="B1246" s="3" t="s">
        <v>2573</v>
      </c>
      <c r="C1246" s="4" t="s">
        <v>2576</v>
      </c>
      <c r="D1246" s="3" t="s">
        <v>2577</v>
      </c>
      <c r="E1246" s="5">
        <v>98941</v>
      </c>
      <c r="F1246" s="5">
        <v>99682</v>
      </c>
      <c r="G1246" s="5">
        <v>45.106819999999999</v>
      </c>
      <c r="H1246" s="5">
        <v>3297.3683310000001</v>
      </c>
      <c r="I1246" s="9">
        <v>0.117878</v>
      </c>
      <c r="J1246" s="5">
        <v>18690052</v>
      </c>
      <c r="K1246" s="5">
        <v>0</v>
      </c>
      <c r="L1246" s="5">
        <v>0</v>
      </c>
      <c r="M1246" s="12">
        <f t="shared" si="39"/>
        <v>0</v>
      </c>
      <c r="N1246" s="13">
        <f t="shared" si="40"/>
        <v>0</v>
      </c>
    </row>
    <row r="1247" spans="2:14" x14ac:dyDescent="0.25">
      <c r="B1247" s="3" t="s">
        <v>2573</v>
      </c>
      <c r="C1247" s="4" t="s">
        <v>2578</v>
      </c>
      <c r="D1247" s="3" t="s">
        <v>2579</v>
      </c>
      <c r="E1247" s="5">
        <v>153249</v>
      </c>
      <c r="F1247" s="5">
        <v>155243</v>
      </c>
      <c r="G1247" s="5">
        <v>184.745251</v>
      </c>
      <c r="H1247" s="5">
        <v>11064.270677</v>
      </c>
      <c r="I1247" s="9">
        <v>0.44833200000000001</v>
      </c>
      <c r="J1247" s="5">
        <v>78089423</v>
      </c>
      <c r="K1247" s="5">
        <v>0</v>
      </c>
      <c r="L1247" s="5">
        <v>0</v>
      </c>
      <c r="M1247" s="12">
        <f t="shared" si="39"/>
        <v>0</v>
      </c>
      <c r="N1247" s="13">
        <f t="shared" si="40"/>
        <v>0</v>
      </c>
    </row>
    <row r="1248" spans="2:14" x14ac:dyDescent="0.25">
      <c r="B1248" s="3" t="s">
        <v>2573</v>
      </c>
      <c r="C1248" s="4" t="s">
        <v>2580</v>
      </c>
      <c r="D1248" s="3" t="s">
        <v>2581</v>
      </c>
      <c r="E1248" s="5">
        <v>8895</v>
      </c>
      <c r="F1248" s="5">
        <v>9089</v>
      </c>
      <c r="G1248" s="5">
        <v>27.173836999999999</v>
      </c>
      <c r="H1248" s="5">
        <v>3148.3200670000001</v>
      </c>
      <c r="I1248" s="9">
        <v>8.7417999999999996E-2</v>
      </c>
      <c r="J1248" s="5">
        <v>1523761</v>
      </c>
      <c r="K1248" s="5">
        <v>0</v>
      </c>
      <c r="L1248" s="5">
        <v>0</v>
      </c>
      <c r="M1248" s="12">
        <f t="shared" si="39"/>
        <v>0</v>
      </c>
      <c r="N1248" s="13">
        <f t="shared" si="40"/>
        <v>0</v>
      </c>
    </row>
    <row r="1249" spans="2:14" x14ac:dyDescent="0.25">
      <c r="B1249" s="3" t="s">
        <v>2582</v>
      </c>
      <c r="C1249" s="4" t="s">
        <v>2583</v>
      </c>
      <c r="D1249" s="3" t="s">
        <v>2584</v>
      </c>
      <c r="E1249" s="5">
        <v>185848</v>
      </c>
      <c r="F1249" s="5">
        <v>189288</v>
      </c>
      <c r="G1249" s="5">
        <v>369.68259499999999</v>
      </c>
      <c r="H1249" s="5">
        <v>12728.243952000001</v>
      </c>
      <c r="I1249" s="9">
        <v>0.76424599999999998</v>
      </c>
      <c r="J1249" s="5">
        <v>141033128</v>
      </c>
      <c r="K1249" s="5">
        <v>0</v>
      </c>
      <c r="L1249" s="5">
        <v>0</v>
      </c>
      <c r="M1249" s="12">
        <f t="shared" si="39"/>
        <v>0</v>
      </c>
      <c r="N1249" s="13">
        <f t="shared" si="40"/>
        <v>0</v>
      </c>
    </row>
    <row r="1250" spans="2:14" x14ac:dyDescent="0.25">
      <c r="B1250" s="3" t="s">
        <v>2582</v>
      </c>
      <c r="C1250" s="4" t="s">
        <v>2585</v>
      </c>
      <c r="D1250" s="3" t="s">
        <v>2586</v>
      </c>
      <c r="E1250" s="5">
        <v>134764</v>
      </c>
      <c r="F1250" s="5">
        <v>136323</v>
      </c>
      <c r="G1250" s="5">
        <v>151.85600400000001</v>
      </c>
      <c r="H1250" s="5">
        <v>10875.324182</v>
      </c>
      <c r="I1250" s="9">
        <v>0.39366099999999998</v>
      </c>
      <c r="J1250" s="5">
        <v>58741409</v>
      </c>
      <c r="K1250" s="5">
        <v>0</v>
      </c>
      <c r="L1250" s="5">
        <v>0</v>
      </c>
      <c r="M1250" s="12">
        <f t="shared" si="39"/>
        <v>0</v>
      </c>
      <c r="N1250" s="13">
        <f t="shared" si="40"/>
        <v>0</v>
      </c>
    </row>
    <row r="1251" spans="2:14" x14ac:dyDescent="0.25">
      <c r="B1251" s="3" t="s">
        <v>2582</v>
      </c>
      <c r="C1251" s="4" t="s">
        <v>2587</v>
      </c>
      <c r="D1251" s="3" t="s">
        <v>2588</v>
      </c>
      <c r="E1251" s="5">
        <v>130245</v>
      </c>
      <c r="F1251" s="5">
        <v>131706</v>
      </c>
      <c r="G1251" s="5">
        <v>314.20598899999999</v>
      </c>
      <c r="H1251" s="5">
        <v>9755.1106679999994</v>
      </c>
      <c r="I1251" s="9">
        <v>0.63454999999999995</v>
      </c>
      <c r="J1251" s="5">
        <v>68299047</v>
      </c>
      <c r="K1251" s="5">
        <v>0</v>
      </c>
      <c r="L1251" s="5">
        <v>0</v>
      </c>
      <c r="M1251" s="12">
        <f t="shared" si="39"/>
        <v>0</v>
      </c>
      <c r="N1251" s="13">
        <f t="shared" si="40"/>
        <v>0</v>
      </c>
    </row>
    <row r="1252" spans="2:14" x14ac:dyDescent="0.25">
      <c r="B1252" s="3" t="s">
        <v>2582</v>
      </c>
      <c r="C1252" s="4" t="s">
        <v>2589</v>
      </c>
      <c r="D1252" s="3" t="s">
        <v>2590</v>
      </c>
      <c r="E1252" s="5">
        <v>221532</v>
      </c>
      <c r="F1252" s="5">
        <v>227093</v>
      </c>
      <c r="G1252" s="5">
        <v>396.40505899999999</v>
      </c>
      <c r="H1252" s="5">
        <v>13979.444246999999</v>
      </c>
      <c r="I1252" s="9">
        <v>0.82416500000000004</v>
      </c>
      <c r="J1252" s="5">
        <v>158582158</v>
      </c>
      <c r="K1252" s="5">
        <v>0</v>
      </c>
      <c r="L1252" s="5">
        <v>0</v>
      </c>
      <c r="M1252" s="12">
        <f t="shared" si="39"/>
        <v>0</v>
      </c>
      <c r="N1252" s="13">
        <f t="shared" si="40"/>
        <v>0</v>
      </c>
    </row>
    <row r="1253" spans="2:14" x14ac:dyDescent="0.25">
      <c r="B1253" s="3" t="s">
        <v>2582</v>
      </c>
      <c r="C1253" s="4" t="s">
        <v>2591</v>
      </c>
      <c r="D1253" s="3" t="s">
        <v>2592</v>
      </c>
      <c r="E1253" s="5">
        <v>218801</v>
      </c>
      <c r="F1253" s="5">
        <v>220189</v>
      </c>
      <c r="G1253" s="5">
        <v>380.34921400000002</v>
      </c>
      <c r="H1253" s="5">
        <v>13798.007701</v>
      </c>
      <c r="I1253" s="9">
        <v>0.79621600000000003</v>
      </c>
      <c r="J1253" s="5">
        <v>167357528</v>
      </c>
      <c r="K1253" s="5">
        <v>0</v>
      </c>
      <c r="L1253" s="5">
        <v>0</v>
      </c>
      <c r="M1253" s="12">
        <f t="shared" si="39"/>
        <v>0</v>
      </c>
      <c r="N1253" s="13">
        <f t="shared" si="40"/>
        <v>0</v>
      </c>
    </row>
    <row r="1254" spans="2:14" x14ac:dyDescent="0.25">
      <c r="B1254" s="3" t="s">
        <v>2593</v>
      </c>
      <c r="C1254" s="4" t="s">
        <v>2594</v>
      </c>
      <c r="D1254" s="3" t="s">
        <v>2595</v>
      </c>
      <c r="E1254" s="5">
        <v>35088</v>
      </c>
      <c r="F1254" s="5">
        <v>35144</v>
      </c>
      <c r="G1254" s="5">
        <v>120.099789</v>
      </c>
      <c r="H1254" s="5">
        <v>5990.8799300000001</v>
      </c>
      <c r="I1254" s="9">
        <v>0.27448499999999998</v>
      </c>
      <c r="J1254" s="5">
        <v>10531838</v>
      </c>
      <c r="K1254" s="5">
        <v>0</v>
      </c>
      <c r="L1254" s="5">
        <v>0</v>
      </c>
      <c r="M1254" s="12">
        <f t="shared" si="39"/>
        <v>0</v>
      </c>
      <c r="N1254" s="13">
        <f t="shared" si="40"/>
        <v>0</v>
      </c>
    </row>
    <row r="1255" spans="2:14" x14ac:dyDescent="0.25">
      <c r="B1255" s="3" t="s">
        <v>2593</v>
      </c>
      <c r="C1255" s="4" t="s">
        <v>2596</v>
      </c>
      <c r="D1255" s="3" t="s">
        <v>2597</v>
      </c>
      <c r="E1255" s="5">
        <v>60097</v>
      </c>
      <c r="F1255" s="5">
        <v>60347</v>
      </c>
      <c r="G1255" s="5">
        <v>46.680995000000003</v>
      </c>
      <c r="H1255" s="5">
        <v>4399.2769859999999</v>
      </c>
      <c r="I1255" s="9">
        <v>0.13592399999999999</v>
      </c>
      <c r="J1255" s="5">
        <v>8434493</v>
      </c>
      <c r="K1255" s="5">
        <v>0</v>
      </c>
      <c r="L1255" s="5">
        <v>0</v>
      </c>
      <c r="M1255" s="12">
        <f t="shared" si="39"/>
        <v>0</v>
      </c>
      <c r="N1255" s="13">
        <f t="shared" si="40"/>
        <v>0</v>
      </c>
    </row>
    <row r="1256" spans="2:14" x14ac:dyDescent="0.25">
      <c r="B1256" s="3" t="s">
        <v>2593</v>
      </c>
      <c r="C1256" s="4" t="s">
        <v>2598</v>
      </c>
      <c r="D1256" s="3" t="s">
        <v>2599</v>
      </c>
      <c r="E1256" s="5">
        <v>104065</v>
      </c>
      <c r="F1256" s="5">
        <v>104234</v>
      </c>
      <c r="G1256" s="5">
        <v>130.91591</v>
      </c>
      <c r="H1256" s="5">
        <v>3982.7119400000001</v>
      </c>
      <c r="I1256" s="9">
        <v>0.26323400000000002</v>
      </c>
      <c r="J1256" s="5">
        <v>24305268</v>
      </c>
      <c r="K1256" s="5">
        <v>0</v>
      </c>
      <c r="L1256" s="5">
        <v>0</v>
      </c>
      <c r="M1256" s="12">
        <f t="shared" si="39"/>
        <v>0</v>
      </c>
      <c r="N1256" s="13">
        <f t="shared" si="40"/>
        <v>0</v>
      </c>
    </row>
    <row r="1257" spans="2:14" x14ac:dyDescent="0.25">
      <c r="B1257" s="3" t="s">
        <v>2593</v>
      </c>
      <c r="C1257" s="4" t="s">
        <v>2600</v>
      </c>
      <c r="D1257" s="3" t="s">
        <v>2601</v>
      </c>
      <c r="E1257" s="5">
        <v>70520</v>
      </c>
      <c r="F1257" s="5">
        <v>70737</v>
      </c>
      <c r="G1257" s="5">
        <v>63.860045</v>
      </c>
      <c r="H1257" s="5">
        <v>3602.5116699999999</v>
      </c>
      <c r="I1257" s="9">
        <v>0.151838</v>
      </c>
      <c r="J1257" s="5">
        <v>6643364</v>
      </c>
      <c r="K1257" s="5">
        <v>0</v>
      </c>
      <c r="L1257" s="5">
        <v>0</v>
      </c>
      <c r="M1257" s="12">
        <f t="shared" si="39"/>
        <v>0</v>
      </c>
      <c r="N1257" s="13">
        <f t="shared" si="40"/>
        <v>0</v>
      </c>
    </row>
    <row r="1258" spans="2:14" x14ac:dyDescent="0.25">
      <c r="B1258" s="3" t="s">
        <v>2593</v>
      </c>
      <c r="C1258" s="4" t="s">
        <v>2602</v>
      </c>
      <c r="D1258" s="3" t="s">
        <v>2603</v>
      </c>
      <c r="E1258" s="5">
        <v>37315</v>
      </c>
      <c r="F1258" s="5">
        <v>37555</v>
      </c>
      <c r="G1258" s="5">
        <v>74.62921</v>
      </c>
      <c r="H1258" s="5">
        <v>5217.8578049999996</v>
      </c>
      <c r="I1258" s="9">
        <v>0.19167300000000001</v>
      </c>
      <c r="J1258" s="5">
        <v>8920497</v>
      </c>
      <c r="K1258" s="5">
        <v>0</v>
      </c>
      <c r="L1258" s="5">
        <v>0</v>
      </c>
      <c r="M1258" s="12">
        <f t="shared" si="39"/>
        <v>0</v>
      </c>
      <c r="N1258" s="13">
        <f t="shared" si="40"/>
        <v>0</v>
      </c>
    </row>
    <row r="1259" spans="2:14" x14ac:dyDescent="0.25">
      <c r="B1259" s="1"/>
      <c r="C1259" s="1"/>
      <c r="D1259" s="1"/>
    </row>
  </sheetData>
  <autoFilter ref="B3:N125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EPCI 2025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BLANGUERNON Audrey</dc:creator>
  <cp:lastModifiedBy>ROUGE Julien</cp:lastModifiedBy>
  <dcterms:created xsi:type="dcterms:W3CDTF">2025-01-13T11:19:44Z</dcterms:created>
  <dcterms:modified xsi:type="dcterms:W3CDTF">2025-04-03T16:24:21Z</dcterms:modified>
</cp:coreProperties>
</file>